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New York State" sheetId="1" r:id="rId1"/>
    <sheet name="Capital Region" sheetId="2" r:id="rId2"/>
    <sheet name="Central New York" sheetId="3" r:id="rId3"/>
    <sheet name="Finger Lakes" sheetId="4" r:id="rId4"/>
    <sheet name="Hudson Valley" sheetId="5" r:id="rId5"/>
    <sheet name="Long Island" sheetId="6" r:id="rId6"/>
    <sheet name="Mohawk Valley" sheetId="7" r:id="rId7"/>
    <sheet name="New York City" sheetId="8" r:id="rId8"/>
    <sheet name="North Country" sheetId="9" r:id="rId9"/>
    <sheet name="Southern Tier" sheetId="10" r:id="rId10"/>
    <sheet name="Western New York" sheetId="11" r:id="rId11"/>
  </sheets>
  <definedNames/>
  <calcPr fullCalcOnLoad="1"/>
</workbook>
</file>

<file path=xl/sharedStrings.xml><?xml version="1.0" encoding="utf-8"?>
<sst xmlns="http://schemas.openxmlformats.org/spreadsheetml/2006/main" count="1123" uniqueCount="76">
  <si>
    <t>All Industries</t>
  </si>
  <si>
    <t>Hudson Valley Region</t>
  </si>
  <si>
    <t>Finger Lakes Region</t>
  </si>
  <si>
    <t>North Country Region</t>
  </si>
  <si>
    <t>Capital Region</t>
  </si>
  <si>
    <t>Mohawk Valley Region</t>
  </si>
  <si>
    <t>Long Island</t>
  </si>
  <si>
    <t>New York City</t>
  </si>
  <si>
    <t>Other Services</t>
  </si>
  <si>
    <t>Professional and Business Services</t>
  </si>
  <si>
    <t>Leisure and Hospitality</t>
  </si>
  <si>
    <t>Manufacturing</t>
  </si>
  <si>
    <t>Information</t>
  </si>
  <si>
    <t>Financial Activities</t>
  </si>
  <si>
    <t>Trade, Transportation, and Utilities</t>
  </si>
  <si>
    <t>Natural Resources, Mining and Construction</t>
  </si>
  <si>
    <t>Educational Services</t>
  </si>
  <si>
    <t>Health Care and Social Assistance</t>
  </si>
  <si>
    <t>10 to 49</t>
  </si>
  <si>
    <t>50 to 249</t>
  </si>
  <si>
    <t>250 to 499</t>
  </si>
  <si>
    <t>500 or more</t>
  </si>
  <si>
    <t>Total</t>
  </si>
  <si>
    <t>New York State</t>
  </si>
  <si>
    <t>Source: Quarterly Census of Employment and Wages</t>
  </si>
  <si>
    <t>ND = data are non-disclosable</t>
  </si>
  <si>
    <t>1 to 9</t>
  </si>
  <si>
    <t>ND</t>
  </si>
  <si>
    <t>Number of Establishments, by Size Class and Sector, New York State, September 2015</t>
  </si>
  <si>
    <t>Private Sector Employment, by Size Class and Sector, New York State, September 2015</t>
  </si>
  <si>
    <t>Distribution of establishments, by Size Class and Sector, New York State, September 2015</t>
  </si>
  <si>
    <t>Share of Private Sector Employment, by Size Class and Sector, New York State, September 2015</t>
  </si>
  <si>
    <t>Number of Establishments, by Size Class and Sector, Capital Region, September 2015</t>
  </si>
  <si>
    <t>Private Sector Employment, by Size Class and Sector, Capital Region, September 2015</t>
  </si>
  <si>
    <t>Distribution of Establishments, by Size Class and Sector, Capital Region, September 2015</t>
  </si>
  <si>
    <t>Share of Private Sector Employment, by Size Class and Sector, Capital Region, September 2015</t>
  </si>
  <si>
    <t>Number of Establishments, by Size Class and Sector, Central New York, September 2015</t>
  </si>
  <si>
    <t>Private Sector Employment, by Size Class and Sector, Central New York, September 2015</t>
  </si>
  <si>
    <t>Distribution of Establishments, by Size Class and Sector, Central New York, September 2015</t>
  </si>
  <si>
    <t>Share of Private Sector Employment, by Size Class and Sector, Central New York, September 2015</t>
  </si>
  <si>
    <t>Number of Establishments, by Size Class and Sector, Finger Lakes, September 2015</t>
  </si>
  <si>
    <t>Private Sector Employment, by Size Class and Sector, Finger Lakes, September 2015</t>
  </si>
  <si>
    <t>Distribution of Establishments, by Size Class and Sector, Finger Lakes, September 2015</t>
  </si>
  <si>
    <t>Share of Private Sector Employment, by Size Class and Sector, Finger Lakes, September 2015</t>
  </si>
  <si>
    <t>Number of Establishments, by Size Class and Sector, Hudson Valley, September 2015</t>
  </si>
  <si>
    <t>Private Sector Employment, by Size Class and Sector, Hudson Valley, September 2015</t>
  </si>
  <si>
    <t>Distribution of Establishments, by Size Class and Sector, Hudson Valley, September 2015</t>
  </si>
  <si>
    <t>Share of Private Sector Employment, by Size Class and Sector, Hudson Valley, September 2015</t>
  </si>
  <si>
    <t>Number of Establishments, by Size Class and Sector, Long Island, September 2015</t>
  </si>
  <si>
    <t>Private Sector Employment, by Size Class and Sector, Long Island, September 2015</t>
  </si>
  <si>
    <t>Distribution of Establishments, by Size Class and Sector, Long Island, September 2015</t>
  </si>
  <si>
    <t>Share of Private Sector Employment, by Size Class and Sector, Long Island, September 2015</t>
  </si>
  <si>
    <t>Number of Establishments, by Size Class and Sector, Mohawk Valley, September 2015</t>
  </si>
  <si>
    <t>Private Sector Employment, by Size Class and Sector, Mohawk Valley, September 2015</t>
  </si>
  <si>
    <t>Distribution of Establishments, by Size Class and Sector, Mohawk Valley, September 2015</t>
  </si>
  <si>
    <t>Share of Private Sector Employment, by Size Class and Sector, Mohawk Valley, September 2015</t>
  </si>
  <si>
    <t>Central New York Region</t>
  </si>
  <si>
    <t>Number of Establishments, by Size Class and Sector, New York City, September 2015</t>
  </si>
  <si>
    <t>Private Sector Employment, by Size Class and Sector, New York City, September 2015</t>
  </si>
  <si>
    <t>Distribution of Establishments, by Size Class and Sector, New York City, September 2015</t>
  </si>
  <si>
    <t>Share of Private Sector Employment, by Size Class and Sector, New York City, September 2015</t>
  </si>
  <si>
    <t>Number of Establishments, by Size Class and Sector, North Country, September 2015</t>
  </si>
  <si>
    <t>Private Sector Employment, by Size Class and Sector, North Country, September 2015</t>
  </si>
  <si>
    <t>Distribution of Establishments, by Size Class and Sector, North Country, September 2015</t>
  </si>
  <si>
    <t>Share of Private Sector Employment, by Size Class and Sector, North Country, September 2015</t>
  </si>
  <si>
    <t>Southern Tier Region</t>
  </si>
  <si>
    <t>Number of Establishments, by Size Class and Sector, Southern Tier, September 2015</t>
  </si>
  <si>
    <t>Private Sector Employment, by Size Class and Sector, Southern Tier, September 2015</t>
  </si>
  <si>
    <t>Distribution of Establishments, by Size Class and Sector, Southern Tier, September 2015</t>
  </si>
  <si>
    <t>Share of Private Sector Employment, by Size Class and Sector, Southern Tier, September 2015</t>
  </si>
  <si>
    <t>Western New York Region</t>
  </si>
  <si>
    <t>Number of Establishments, by Size Class and Sector, Western New York, September 2015</t>
  </si>
  <si>
    <t>Private Sector Employment, by Size Class and Sector, Western New York, September 2015</t>
  </si>
  <si>
    <t>Distribution of Establishments, by Size Class and Sector, Western New York, September 2015</t>
  </si>
  <si>
    <t>Share of Private Sector Employment, by Size Class and Sector, Western New York, September 2015</t>
  </si>
  <si>
    <t>Sector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</si>
</sst>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/>
    </border>
    <border>
      <left style="thin">
        <color theme="0" tint="-0.14990000426769257"/>
      </left>
      <right style="thin">
        <color theme="0" tint="-0.14990000426769257"/>
      </right>
      <top style="thin">
        <color theme="0" tint="-0.14990000426769257"/>
      </top>
      <bottom style="thin">
        <color theme="0" tint="-0.14990000426769257"/>
      </bottom>
    </border>
    <border>
      <left style="thin">
        <color theme="0" tint="-0.14986999332904816"/>
      </left>
      <right style="thin">
        <color theme="0" tint="-0.14986999332904816"/>
      </right>
      <top style="thin">
        <color theme="0" tint="-0.14986999332904816"/>
      </top>
      <bottom style="thin">
        <color theme="0" tint="-0.14986999332904816"/>
      </bottom>
    </border>
    <border>
      <left style="thin">
        <color theme="0" tint="-0.14983999729156494"/>
      </left>
      <right style="thin">
        <color theme="0" tint="-0.14983999729156494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 tint="-0.14981000125408173"/>
      </left>
      <right style="thin">
        <color theme="0" tint="-0.14981000125408173"/>
      </right>
      <top style="thin">
        <color theme="0" tint="-0.14981000125408173"/>
      </top>
      <bottom style="thin">
        <color theme="0" tint="-0.14981000125408173"/>
      </bottom>
    </border>
    <border>
      <left style="thin">
        <color theme="0" tint="-0.14977000653743744"/>
      </left>
      <right style="thin">
        <color theme="0" tint="-0.14977000653743744"/>
      </right>
      <top style="thin">
        <color theme="0" tint="-0.14977000653743744"/>
      </top>
      <bottom style="thin">
        <color theme="0" tint="-0.14977000653743744"/>
      </bottom>
    </border>
    <border>
      <left style="thin">
        <color theme="0" tint="-0.14973999559879303"/>
      </left>
      <right style="thin">
        <color theme="0" tint="-0.14973999559879303"/>
      </right>
      <top style="thin">
        <color theme="0" tint="-0.14973999559879303"/>
      </top>
      <bottom style="thin">
        <color theme="0" tint="-0.14973999559879303"/>
      </bottom>
    </border>
    <border>
      <left style="thin">
        <color theme="0" tint="-0.14970999956130981"/>
      </left>
      <right style="thin">
        <color theme="0" tint="-0.14970999956130981"/>
      </right>
      <top style="thin">
        <color theme="0" tint="-0.14970999956130981"/>
      </top>
      <bottom style="thin">
        <color theme="0" tint="-0.14970999956130981"/>
      </bottom>
    </border>
    <border>
      <left style="thin">
        <color theme="0" tint="-0.14977000653743744"/>
      </left>
      <right style="thin">
        <color theme="0" tint="-0.14977000653743744"/>
      </right>
      <top style="thin">
        <color theme="0" tint="-0.14977000653743744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57" applyFont="1" applyAlignment="1">
      <alignment/>
    </xf>
    <xf numFmtId="0" fontId="0" fillId="0" borderId="10" xfId="0" applyFont="1" applyBorder="1" applyAlignment="1">
      <alignment/>
    </xf>
    <xf numFmtId="3" fontId="0" fillId="0" borderId="10" xfId="42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33" borderId="10" xfId="0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9" fontId="0" fillId="0" borderId="10" xfId="57" applyFont="1" applyBorder="1" applyAlignment="1">
      <alignment/>
    </xf>
    <xf numFmtId="9" fontId="0" fillId="0" borderId="10" xfId="57" applyFont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12" xfId="42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3" fontId="0" fillId="0" borderId="14" xfId="42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Fill="1" applyBorder="1" applyAlignment="1">
      <alignment/>
    </xf>
    <xf numFmtId="3" fontId="0" fillId="0" borderId="14" xfId="42" applyNumberFormat="1" applyFont="1" applyBorder="1" applyAlignment="1">
      <alignment horizontal="right"/>
    </xf>
    <xf numFmtId="9" fontId="0" fillId="0" borderId="14" xfId="57" applyFont="1" applyBorder="1" applyAlignment="1">
      <alignment/>
    </xf>
    <xf numFmtId="9" fontId="0" fillId="34" borderId="14" xfId="57" applyFont="1" applyFill="1" applyBorder="1" applyAlignment="1">
      <alignment/>
    </xf>
    <xf numFmtId="0" fontId="0" fillId="0" borderId="0" xfId="0" applyFont="1" applyAlignment="1">
      <alignment horizontal="right"/>
    </xf>
    <xf numFmtId="9" fontId="0" fillId="0" borderId="14" xfId="57" applyFont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3" fontId="0" fillId="0" borderId="15" xfId="42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49" fontId="0" fillId="0" borderId="15" xfId="0" applyNumberFormat="1" applyFont="1" applyFill="1" applyBorder="1" applyAlignment="1">
      <alignment/>
    </xf>
    <xf numFmtId="9" fontId="0" fillId="0" borderId="15" xfId="57" applyFont="1" applyBorder="1" applyAlignment="1">
      <alignment/>
    </xf>
    <xf numFmtId="9" fontId="0" fillId="0" borderId="15" xfId="57" applyFont="1" applyBorder="1" applyAlignment="1">
      <alignment horizontal="right"/>
    </xf>
    <xf numFmtId="9" fontId="0" fillId="0" borderId="15" xfId="57" applyFont="1" applyFill="1" applyBorder="1" applyAlignment="1">
      <alignment/>
    </xf>
    <xf numFmtId="0" fontId="5" fillId="33" borderId="16" xfId="0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3" fontId="0" fillId="0" borderId="16" xfId="42" applyNumberFormat="1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9" fontId="0" fillId="0" borderId="16" xfId="57" applyFont="1" applyBorder="1" applyAlignment="1">
      <alignment/>
    </xf>
    <xf numFmtId="9" fontId="0" fillId="0" borderId="16" xfId="57" applyFont="1" applyBorder="1" applyAlignment="1">
      <alignment horizontal="right"/>
    </xf>
    <xf numFmtId="9" fontId="0" fillId="0" borderId="16" xfId="57" applyFont="1" applyFill="1" applyBorder="1" applyAlignment="1">
      <alignment/>
    </xf>
    <xf numFmtId="0" fontId="5" fillId="33" borderId="17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3" fontId="0" fillId="0" borderId="17" xfId="42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/>
    </xf>
    <xf numFmtId="9" fontId="0" fillId="0" borderId="17" xfId="57" applyFont="1" applyBorder="1" applyAlignment="1">
      <alignment/>
    </xf>
    <xf numFmtId="9" fontId="0" fillId="0" borderId="17" xfId="57" applyFont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3" fontId="5" fillId="33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3" fontId="0" fillId="0" borderId="18" xfId="42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49" fontId="0" fillId="0" borderId="18" xfId="0" applyNumberFormat="1" applyFont="1" applyFill="1" applyBorder="1" applyAlignment="1">
      <alignment/>
    </xf>
    <xf numFmtId="9" fontId="0" fillId="0" borderId="18" xfId="57" applyFont="1" applyBorder="1" applyAlignment="1">
      <alignment/>
    </xf>
    <xf numFmtId="9" fontId="0" fillId="0" borderId="18" xfId="57" applyFont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3" fontId="0" fillId="0" borderId="19" xfId="42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49" fontId="0" fillId="0" borderId="19" xfId="0" applyNumberFormat="1" applyFont="1" applyFill="1" applyBorder="1" applyAlignment="1">
      <alignment/>
    </xf>
    <xf numFmtId="9" fontId="0" fillId="0" borderId="19" xfId="57" applyFont="1" applyBorder="1" applyAlignment="1">
      <alignment/>
    </xf>
    <xf numFmtId="9" fontId="0" fillId="0" borderId="19" xfId="57" applyFont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3" fontId="0" fillId="0" borderId="20" xfId="42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49" fontId="0" fillId="0" borderId="20" xfId="0" applyNumberFormat="1" applyFont="1" applyFill="1" applyBorder="1" applyAlignment="1">
      <alignment/>
    </xf>
    <xf numFmtId="9" fontId="0" fillId="0" borderId="20" xfId="57" applyFont="1" applyBorder="1" applyAlignment="1">
      <alignment/>
    </xf>
    <xf numFmtId="9" fontId="0" fillId="0" borderId="20" xfId="57" applyFont="1" applyBorder="1" applyAlignment="1">
      <alignment horizontal="right"/>
    </xf>
    <xf numFmtId="9" fontId="0" fillId="0" borderId="20" xfId="57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21" xfId="0" applyNumberFormat="1" applyFont="1" applyFill="1" applyBorder="1" applyAlignment="1">
      <alignment/>
    </xf>
    <xf numFmtId="3" fontId="0" fillId="0" borderId="21" xfId="42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9" fontId="0" fillId="0" borderId="21" xfId="57" applyFont="1" applyBorder="1" applyAlignment="1">
      <alignment/>
    </xf>
    <xf numFmtId="9" fontId="0" fillId="0" borderId="21" xfId="57" applyFont="1" applyBorder="1" applyAlignment="1">
      <alignment horizontal="right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PageLayoutView="0" workbookViewId="0" topLeftCell="A1">
      <selection activeCell="A17" sqref="A17"/>
    </sheetView>
  </sheetViews>
  <sheetFormatPr defaultColWidth="9.140625" defaultRowHeight="12.75"/>
  <cols>
    <col min="1" max="1" width="37.421875" style="0" customWidth="1"/>
    <col min="2" max="4" width="9.140625" style="0" bestFit="1" customWidth="1"/>
    <col min="5" max="5" width="9.8515625" style="0" bestFit="1" customWidth="1"/>
    <col min="6" max="6" width="11.7109375" style="0" bestFit="1" customWidth="1"/>
    <col min="7" max="7" width="9.140625" style="0" bestFit="1" customWidth="1"/>
    <col min="8" max="8" width="4.57421875" style="0" customWidth="1"/>
    <col min="9" max="9" width="37.28125" style="0" customWidth="1"/>
    <col min="10" max="10" width="5.8515625" style="2" bestFit="1" customWidth="1"/>
    <col min="11" max="11" width="7.8515625" style="2" bestFit="1" customWidth="1"/>
    <col min="12" max="12" width="8.8515625" style="2" bestFit="1" customWidth="1"/>
    <col min="13" max="13" width="9.8515625" style="2" bestFit="1" customWidth="1"/>
    <col min="14" max="14" width="11.7109375" style="2" bestFit="1" customWidth="1"/>
    <col min="15" max="15" width="5.7109375" style="2" bestFit="1" customWidth="1"/>
  </cols>
  <sheetData>
    <row r="1" spans="1:7" ht="15">
      <c r="A1" s="12" t="s">
        <v>23</v>
      </c>
      <c r="B1" s="26"/>
      <c r="C1" s="26"/>
      <c r="D1" s="26"/>
      <c r="E1" s="26"/>
      <c r="F1" s="26"/>
      <c r="G1" s="26"/>
    </row>
    <row r="2" spans="1:15" ht="12.75">
      <c r="A2" s="15" t="s">
        <v>28</v>
      </c>
      <c r="B2" s="27"/>
      <c r="C2" s="15"/>
      <c r="D2" s="27"/>
      <c r="E2" s="27"/>
      <c r="F2" s="27"/>
      <c r="G2" s="27"/>
      <c r="I2" s="15" t="s">
        <v>30</v>
      </c>
      <c r="J2" s="27"/>
      <c r="K2" s="15"/>
      <c r="L2" s="27"/>
      <c r="M2" s="27"/>
      <c r="N2" s="27"/>
      <c r="O2" s="27"/>
    </row>
    <row r="3" spans="1:15" ht="12.75">
      <c r="A3" s="1"/>
      <c r="B3" s="1"/>
      <c r="C3" s="1"/>
      <c r="D3" s="1"/>
      <c r="E3" s="1"/>
      <c r="F3" s="1"/>
      <c r="G3" s="1"/>
      <c r="I3" s="5"/>
      <c r="J3" s="7"/>
      <c r="K3" s="7"/>
      <c r="L3" s="7"/>
      <c r="M3" s="7"/>
      <c r="N3" s="7"/>
      <c r="O3" s="7"/>
    </row>
    <row r="4" spans="1:15" ht="12.75">
      <c r="A4" s="28" t="s">
        <v>75</v>
      </c>
      <c r="B4" s="29" t="s">
        <v>26</v>
      </c>
      <c r="C4" s="29" t="s">
        <v>18</v>
      </c>
      <c r="D4" s="29" t="s">
        <v>19</v>
      </c>
      <c r="E4" s="29" t="s">
        <v>20</v>
      </c>
      <c r="F4" s="29" t="s">
        <v>21</v>
      </c>
      <c r="G4" s="30" t="s">
        <v>22</v>
      </c>
      <c r="I4" s="28" t="s">
        <v>75</v>
      </c>
      <c r="J4" s="29" t="s">
        <v>26</v>
      </c>
      <c r="K4" s="29" t="s">
        <v>18</v>
      </c>
      <c r="L4" s="29" t="s">
        <v>19</v>
      </c>
      <c r="M4" s="29" t="s">
        <v>20</v>
      </c>
      <c r="N4" s="29" t="s">
        <v>21</v>
      </c>
      <c r="O4" s="30" t="s">
        <v>22</v>
      </c>
    </row>
    <row r="5" spans="1:15" ht="12.75">
      <c r="A5" s="31" t="s">
        <v>0</v>
      </c>
      <c r="B5" s="32">
        <v>395514</v>
      </c>
      <c r="C5" s="32">
        <v>103645</v>
      </c>
      <c r="D5" s="32">
        <v>21072</v>
      </c>
      <c r="E5" s="32">
        <v>2080</v>
      </c>
      <c r="F5" s="32">
        <v>1282</v>
      </c>
      <c r="G5" s="33">
        <v>523593</v>
      </c>
      <c r="I5" s="31" t="s">
        <v>0</v>
      </c>
      <c r="J5" s="36">
        <f aca="true" t="shared" si="0" ref="J5:J15">B5/$G5</f>
        <v>0.755384430273132</v>
      </c>
      <c r="K5" s="36">
        <f aca="true" t="shared" si="1" ref="K5:K15">C5/$G5</f>
        <v>0.19794955241953197</v>
      </c>
      <c r="L5" s="36">
        <f aca="true" t="shared" si="2" ref="L5:L15">D5/$G5</f>
        <v>0.04024499945568409</v>
      </c>
      <c r="M5" s="36">
        <f aca="true" t="shared" si="3" ref="M5:M15">E5/$G5</f>
        <v>0.003972551199118399</v>
      </c>
      <c r="N5" s="36">
        <f aca="true" t="shared" si="4" ref="N5:N15">F5/$G5</f>
        <v>0.0024484666525335518</v>
      </c>
      <c r="O5" s="36">
        <f aca="true" t="shared" si="5" ref="O5:O15">G5/$G5</f>
        <v>1</v>
      </c>
    </row>
    <row r="6" spans="1:15" ht="12.75">
      <c r="A6" s="31" t="s">
        <v>15</v>
      </c>
      <c r="B6" s="32">
        <v>32728</v>
      </c>
      <c r="C6" s="32">
        <v>7916</v>
      </c>
      <c r="D6" s="32">
        <v>1213</v>
      </c>
      <c r="E6" s="32">
        <v>77</v>
      </c>
      <c r="F6" s="32">
        <v>18</v>
      </c>
      <c r="G6" s="33">
        <v>41952</v>
      </c>
      <c r="I6" s="31" t="s">
        <v>15</v>
      </c>
      <c r="J6" s="36">
        <f t="shared" si="0"/>
        <v>0.7801296720061022</v>
      </c>
      <c r="K6" s="36">
        <f t="shared" si="1"/>
        <v>0.18869183829138061</v>
      </c>
      <c r="L6" s="36">
        <f t="shared" si="2"/>
        <v>0.028913996948893975</v>
      </c>
      <c r="M6" s="36">
        <f t="shared" si="3"/>
        <v>0.0018354309687261632</v>
      </c>
      <c r="N6" s="36">
        <f t="shared" si="4"/>
        <v>0.00042906178489702515</v>
      </c>
      <c r="O6" s="36">
        <f t="shared" si="5"/>
        <v>1</v>
      </c>
    </row>
    <row r="7" spans="1:15" ht="12.75">
      <c r="A7" s="31" t="s">
        <v>11</v>
      </c>
      <c r="B7" s="32">
        <v>8924</v>
      </c>
      <c r="C7" s="32">
        <v>4867</v>
      </c>
      <c r="D7" s="32">
        <v>1586</v>
      </c>
      <c r="E7" s="32">
        <v>183</v>
      </c>
      <c r="F7" s="32">
        <v>99</v>
      </c>
      <c r="G7" s="33">
        <v>15659</v>
      </c>
      <c r="I7" s="31" t="s">
        <v>11</v>
      </c>
      <c r="J7" s="36">
        <f t="shared" si="0"/>
        <v>0.5698959065074398</v>
      </c>
      <c r="K7" s="36">
        <f t="shared" si="1"/>
        <v>0.31081167379781593</v>
      </c>
      <c r="L7" s="36">
        <f t="shared" si="2"/>
        <v>0.10128360687144773</v>
      </c>
      <c r="M7" s="36">
        <f t="shared" si="3"/>
        <v>0.011686570023628584</v>
      </c>
      <c r="N7" s="36">
        <f t="shared" si="4"/>
        <v>0.006322242799667923</v>
      </c>
      <c r="O7" s="36">
        <f t="shared" si="5"/>
        <v>1</v>
      </c>
    </row>
    <row r="8" spans="1:15" ht="12.75">
      <c r="A8" s="34" t="s">
        <v>14</v>
      </c>
      <c r="B8" s="32">
        <v>81018</v>
      </c>
      <c r="C8" s="32">
        <v>24566</v>
      </c>
      <c r="D8" s="32">
        <v>4906</v>
      </c>
      <c r="E8" s="32">
        <v>453</v>
      </c>
      <c r="F8" s="32">
        <v>147</v>
      </c>
      <c r="G8" s="33">
        <v>111090</v>
      </c>
      <c r="I8" s="34" t="s">
        <v>14</v>
      </c>
      <c r="J8" s="36">
        <f t="shared" si="0"/>
        <v>0.7293005671077505</v>
      </c>
      <c r="K8" s="36">
        <f t="shared" si="1"/>
        <v>0.22113601584301018</v>
      </c>
      <c r="L8" s="36">
        <f t="shared" si="2"/>
        <v>0.04416239085426231</v>
      </c>
      <c r="M8" s="36">
        <f t="shared" si="3"/>
        <v>0.004077774777207669</v>
      </c>
      <c r="N8" s="36">
        <f t="shared" si="4"/>
        <v>0.0013232514177693763</v>
      </c>
      <c r="O8" s="36">
        <f t="shared" si="5"/>
        <v>1</v>
      </c>
    </row>
    <row r="9" spans="1:15" ht="12.75">
      <c r="A9" s="31" t="s">
        <v>13</v>
      </c>
      <c r="B9" s="32">
        <v>45827</v>
      </c>
      <c r="C9" s="32">
        <v>8851</v>
      </c>
      <c r="D9" s="32">
        <v>1445</v>
      </c>
      <c r="E9" s="32">
        <v>176</v>
      </c>
      <c r="F9" s="32">
        <v>152</v>
      </c>
      <c r="G9" s="33">
        <v>56451</v>
      </c>
      <c r="I9" s="31" t="s">
        <v>13</v>
      </c>
      <c r="J9" s="36">
        <f t="shared" si="0"/>
        <v>0.8118013852721829</v>
      </c>
      <c r="K9" s="36">
        <f t="shared" si="1"/>
        <v>0.15679084515774744</v>
      </c>
      <c r="L9" s="36">
        <f t="shared" si="2"/>
        <v>0.02559742077199695</v>
      </c>
      <c r="M9" s="36">
        <f t="shared" si="3"/>
        <v>0.0031177481355511858</v>
      </c>
      <c r="N9" s="36">
        <f t="shared" si="4"/>
        <v>0.002692600662521479</v>
      </c>
      <c r="O9" s="36">
        <f t="shared" si="5"/>
        <v>1</v>
      </c>
    </row>
    <row r="10" spans="1:15" ht="12.75">
      <c r="A10" s="34" t="s">
        <v>12</v>
      </c>
      <c r="B10" s="32">
        <v>6277</v>
      </c>
      <c r="C10" s="32">
        <v>2119</v>
      </c>
      <c r="D10" s="32">
        <v>736</v>
      </c>
      <c r="E10" s="32">
        <v>114</v>
      </c>
      <c r="F10" s="32">
        <v>73</v>
      </c>
      <c r="G10" s="33">
        <v>9319</v>
      </c>
      <c r="I10" s="34" t="s">
        <v>12</v>
      </c>
      <c r="J10" s="36">
        <f t="shared" si="0"/>
        <v>0.6735701255499517</v>
      </c>
      <c r="K10" s="36">
        <f t="shared" si="1"/>
        <v>0.2273849125442644</v>
      </c>
      <c r="L10" s="36">
        <f t="shared" si="2"/>
        <v>0.07897843116214186</v>
      </c>
      <c r="M10" s="36">
        <f t="shared" si="3"/>
        <v>0.012233072218049148</v>
      </c>
      <c r="N10" s="36">
        <f t="shared" si="4"/>
        <v>0.007833458525592875</v>
      </c>
      <c r="O10" s="36">
        <f t="shared" si="5"/>
        <v>1</v>
      </c>
    </row>
    <row r="11" spans="1:15" ht="12.75">
      <c r="A11" s="34" t="s">
        <v>9</v>
      </c>
      <c r="B11" s="32">
        <v>68938</v>
      </c>
      <c r="C11" s="32">
        <v>14262</v>
      </c>
      <c r="D11" s="32">
        <v>3580</v>
      </c>
      <c r="E11" s="32">
        <v>429</v>
      </c>
      <c r="F11" s="32">
        <v>269</v>
      </c>
      <c r="G11" s="33">
        <v>87478</v>
      </c>
      <c r="I11" s="34" t="s">
        <v>9</v>
      </c>
      <c r="J11" s="36">
        <f t="shared" si="0"/>
        <v>0.7880609981938316</v>
      </c>
      <c r="K11" s="36">
        <f t="shared" si="1"/>
        <v>0.1630352774411852</v>
      </c>
      <c r="L11" s="36">
        <f t="shared" si="2"/>
        <v>0.04092457532179519</v>
      </c>
      <c r="M11" s="36">
        <f t="shared" si="3"/>
        <v>0.004904090171243055</v>
      </c>
      <c r="N11" s="36">
        <f t="shared" si="4"/>
        <v>0.0030750588719449462</v>
      </c>
      <c r="O11" s="36">
        <f t="shared" si="5"/>
        <v>1</v>
      </c>
    </row>
    <row r="12" spans="1:15" ht="12.75">
      <c r="A12" s="34" t="s">
        <v>16</v>
      </c>
      <c r="B12" s="32">
        <v>4495</v>
      </c>
      <c r="C12" s="32">
        <v>1990</v>
      </c>
      <c r="D12" s="32">
        <v>794</v>
      </c>
      <c r="E12" s="32">
        <v>74</v>
      </c>
      <c r="F12" s="32">
        <v>81</v>
      </c>
      <c r="G12" s="33">
        <v>7434</v>
      </c>
      <c r="I12" s="34" t="s">
        <v>16</v>
      </c>
      <c r="J12" s="36">
        <f t="shared" si="0"/>
        <v>0.604654291094969</v>
      </c>
      <c r="K12" s="36">
        <f t="shared" si="1"/>
        <v>0.26768899650255584</v>
      </c>
      <c r="L12" s="36">
        <f t="shared" si="2"/>
        <v>0.10680656443368308</v>
      </c>
      <c r="M12" s="36">
        <f t="shared" si="3"/>
        <v>0.009954264191552327</v>
      </c>
      <c r="N12" s="36">
        <f t="shared" si="4"/>
        <v>0.010895883777239709</v>
      </c>
      <c r="O12" s="36">
        <f t="shared" si="5"/>
        <v>1</v>
      </c>
    </row>
    <row r="13" spans="1:15" ht="12.75">
      <c r="A13" s="34" t="s">
        <v>17</v>
      </c>
      <c r="B13" s="32">
        <v>33785</v>
      </c>
      <c r="C13" s="32">
        <v>13415</v>
      </c>
      <c r="D13" s="32">
        <v>2799</v>
      </c>
      <c r="E13" s="32">
        <v>398</v>
      </c>
      <c r="F13" s="32">
        <v>370</v>
      </c>
      <c r="G13" s="33">
        <v>50767</v>
      </c>
      <c r="I13" s="34" t="s">
        <v>17</v>
      </c>
      <c r="J13" s="36">
        <f t="shared" si="0"/>
        <v>0.6654913624992613</v>
      </c>
      <c r="K13" s="36">
        <f t="shared" si="1"/>
        <v>0.2642464593141214</v>
      </c>
      <c r="L13" s="36">
        <f t="shared" si="2"/>
        <v>0.05513424074694191</v>
      </c>
      <c r="M13" s="36">
        <f t="shared" si="3"/>
        <v>0.007839738412748438</v>
      </c>
      <c r="N13" s="36">
        <f t="shared" si="4"/>
        <v>0.007288199026926941</v>
      </c>
      <c r="O13" s="36">
        <f t="shared" si="5"/>
        <v>1</v>
      </c>
    </row>
    <row r="14" spans="1:15" ht="12.75">
      <c r="A14" s="34" t="s">
        <v>10</v>
      </c>
      <c r="B14" s="32">
        <v>31317</v>
      </c>
      <c r="C14" s="32">
        <v>18821</v>
      </c>
      <c r="D14" s="32">
        <v>3270</v>
      </c>
      <c r="E14" s="32">
        <v>124</v>
      </c>
      <c r="F14" s="32">
        <v>65</v>
      </c>
      <c r="G14" s="33">
        <v>53597</v>
      </c>
      <c r="I14" s="34" t="s">
        <v>10</v>
      </c>
      <c r="J14" s="36">
        <f t="shared" si="0"/>
        <v>0.5843050917028938</v>
      </c>
      <c r="K14" s="36">
        <f t="shared" si="1"/>
        <v>0.3511577140511596</v>
      </c>
      <c r="L14" s="36">
        <f t="shared" si="2"/>
        <v>0.06101087747448551</v>
      </c>
      <c r="M14" s="36">
        <f t="shared" si="3"/>
        <v>0.0023135623262496036</v>
      </c>
      <c r="N14" s="36">
        <f t="shared" si="4"/>
        <v>0.0012127544452114856</v>
      </c>
      <c r="O14" s="36">
        <f t="shared" si="5"/>
        <v>1</v>
      </c>
    </row>
    <row r="15" spans="1:15" ht="12.75">
      <c r="A15" s="34" t="s">
        <v>8</v>
      </c>
      <c r="B15" s="32">
        <v>56943</v>
      </c>
      <c r="C15" s="32">
        <v>6336</v>
      </c>
      <c r="D15" s="32">
        <v>728</v>
      </c>
      <c r="E15" s="32">
        <v>52</v>
      </c>
      <c r="F15" s="32">
        <v>8</v>
      </c>
      <c r="G15" s="33">
        <v>64067</v>
      </c>
      <c r="I15" s="34" t="s">
        <v>8</v>
      </c>
      <c r="J15" s="36">
        <f t="shared" si="0"/>
        <v>0.888803908408385</v>
      </c>
      <c r="K15" s="36">
        <f t="shared" si="1"/>
        <v>0.09889646776031343</v>
      </c>
      <c r="L15" s="36">
        <f t="shared" si="2"/>
        <v>0.011363104250238032</v>
      </c>
      <c r="M15" s="36">
        <f t="shared" si="3"/>
        <v>0.0008116503035884309</v>
      </c>
      <c r="N15" s="36">
        <f t="shared" si="4"/>
        <v>0.0001248692774751432</v>
      </c>
      <c r="O15" s="36">
        <f t="shared" si="5"/>
        <v>1</v>
      </c>
    </row>
    <row r="16" spans="1:15" ht="12.75">
      <c r="A16" s="1"/>
      <c r="B16" s="1"/>
      <c r="C16" s="1"/>
      <c r="D16" s="1"/>
      <c r="E16" s="1"/>
      <c r="F16" s="1"/>
      <c r="G16" s="4"/>
      <c r="I16" s="5"/>
      <c r="J16" s="7"/>
      <c r="K16" s="7"/>
      <c r="L16" s="7"/>
      <c r="M16" s="7"/>
      <c r="N16" s="7"/>
      <c r="O16" s="7"/>
    </row>
    <row r="17" spans="7:15" ht="12.75">
      <c r="G17" s="3"/>
      <c r="I17" s="5"/>
      <c r="J17" s="7"/>
      <c r="K17" s="7"/>
      <c r="L17" s="7"/>
      <c r="M17" s="7"/>
      <c r="N17" s="7"/>
      <c r="O17" s="7"/>
    </row>
    <row r="18" spans="2:15" ht="12.75">
      <c r="B18" s="1"/>
      <c r="C18" s="1"/>
      <c r="D18" s="1"/>
      <c r="E18" s="1"/>
      <c r="F18" s="1"/>
      <c r="G18" s="4"/>
      <c r="I18" s="5"/>
      <c r="J18" s="7"/>
      <c r="K18" s="7"/>
      <c r="L18" s="7"/>
      <c r="M18" s="7"/>
      <c r="N18" s="7"/>
      <c r="O18" s="7"/>
    </row>
    <row r="19" spans="1:15" ht="12.75">
      <c r="A19" s="15" t="s">
        <v>29</v>
      </c>
      <c r="B19" s="27"/>
      <c r="C19" s="15"/>
      <c r="D19" s="27"/>
      <c r="E19" s="27"/>
      <c r="F19" s="27"/>
      <c r="G19" s="27"/>
      <c r="I19" s="15" t="s">
        <v>31</v>
      </c>
      <c r="J19" s="27"/>
      <c r="K19" s="15"/>
      <c r="L19" s="27"/>
      <c r="M19" s="27"/>
      <c r="N19" s="27"/>
      <c r="O19" s="27"/>
    </row>
    <row r="20" spans="1:15" ht="12.75">
      <c r="A20" s="5"/>
      <c r="B20" s="5"/>
      <c r="C20" s="5"/>
      <c r="D20" s="5"/>
      <c r="E20" s="5"/>
      <c r="F20" s="5"/>
      <c r="G20" s="6"/>
      <c r="I20" s="5"/>
      <c r="J20" s="7"/>
      <c r="K20" s="7"/>
      <c r="L20" s="7"/>
      <c r="M20" s="7"/>
      <c r="N20" s="7"/>
      <c r="O20" s="7"/>
    </row>
    <row r="21" spans="1:15" ht="12.75">
      <c r="A21" s="28" t="s">
        <v>75</v>
      </c>
      <c r="B21" s="29" t="s">
        <v>26</v>
      </c>
      <c r="C21" s="29" t="s">
        <v>18</v>
      </c>
      <c r="D21" s="29" t="s">
        <v>19</v>
      </c>
      <c r="E21" s="29" t="s">
        <v>20</v>
      </c>
      <c r="F21" s="29" t="s">
        <v>21</v>
      </c>
      <c r="G21" s="30" t="s">
        <v>22</v>
      </c>
      <c r="I21" s="28" t="s">
        <v>75</v>
      </c>
      <c r="J21" s="29" t="s">
        <v>26</v>
      </c>
      <c r="K21" s="29" t="s">
        <v>18</v>
      </c>
      <c r="L21" s="29" t="s">
        <v>19</v>
      </c>
      <c r="M21" s="29" t="s">
        <v>20</v>
      </c>
      <c r="N21" s="29" t="s">
        <v>21</v>
      </c>
      <c r="O21" s="30" t="s">
        <v>22</v>
      </c>
    </row>
    <row r="22" spans="1:15" ht="12.75">
      <c r="A22" s="31" t="s">
        <v>0</v>
      </c>
      <c r="B22" s="35">
        <v>1213252</v>
      </c>
      <c r="C22" s="35">
        <v>2097148</v>
      </c>
      <c r="D22" s="35">
        <v>2066975</v>
      </c>
      <c r="E22" s="35">
        <v>711563</v>
      </c>
      <c r="F22" s="35">
        <v>1607124</v>
      </c>
      <c r="G22" s="33">
        <v>7696062</v>
      </c>
      <c r="I22" s="31" t="s">
        <v>0</v>
      </c>
      <c r="J22" s="36">
        <f aca="true" t="shared" si="6" ref="J22:J32">B22/$G22</f>
        <v>0.15764581938139272</v>
      </c>
      <c r="K22" s="36">
        <f aca="true" t="shared" si="7" ref="K22:K32">C22/$G22</f>
        <v>0.27249624548242984</v>
      </c>
      <c r="L22" s="36">
        <f aca="true" t="shared" si="8" ref="L22:L32">D22/$G22</f>
        <v>0.26857566895900786</v>
      </c>
      <c r="M22" s="37">
        <f aca="true" t="shared" si="9" ref="M22:M32">E22/$G22</f>
        <v>0.09245806491683668</v>
      </c>
      <c r="N22" s="36">
        <f aca="true" t="shared" si="10" ref="N22:N32">F22/$G22</f>
        <v>0.20882420126033288</v>
      </c>
      <c r="O22" s="36">
        <f aca="true" t="shared" si="11" ref="O22:O32">G22/$G22</f>
        <v>1</v>
      </c>
    </row>
    <row r="23" spans="1:15" ht="12.75">
      <c r="A23" s="31" t="s">
        <v>15</v>
      </c>
      <c r="B23" s="35">
        <v>103379</v>
      </c>
      <c r="C23" s="35">
        <v>157867</v>
      </c>
      <c r="D23" s="35">
        <v>112667</v>
      </c>
      <c r="E23" s="35">
        <v>25616</v>
      </c>
      <c r="F23" s="35">
        <v>12474</v>
      </c>
      <c r="G23" s="33">
        <v>412003</v>
      </c>
      <c r="I23" s="31" t="s">
        <v>15</v>
      </c>
      <c r="J23" s="36">
        <f t="shared" si="6"/>
        <v>0.2509180758392536</v>
      </c>
      <c r="K23" s="36">
        <f t="shared" si="7"/>
        <v>0.38316954002762116</v>
      </c>
      <c r="L23" s="36">
        <f t="shared" si="8"/>
        <v>0.2734616010077596</v>
      </c>
      <c r="M23" s="36">
        <f t="shared" si="9"/>
        <v>0.06217430455603479</v>
      </c>
      <c r="N23" s="36">
        <f t="shared" si="10"/>
        <v>0.030276478569330807</v>
      </c>
      <c r="O23" s="36">
        <f t="shared" si="11"/>
        <v>1</v>
      </c>
    </row>
    <row r="24" spans="1:15" ht="12.75">
      <c r="A24" s="31" t="s">
        <v>11</v>
      </c>
      <c r="B24" s="35">
        <v>32832</v>
      </c>
      <c r="C24" s="35">
        <v>106522</v>
      </c>
      <c r="D24" s="35">
        <v>163948</v>
      </c>
      <c r="E24" s="35">
        <v>62591</v>
      </c>
      <c r="F24" s="35">
        <v>87975</v>
      </c>
      <c r="G24" s="33">
        <v>453868</v>
      </c>
      <c r="I24" s="31" t="s">
        <v>11</v>
      </c>
      <c r="J24" s="36">
        <f t="shared" si="6"/>
        <v>0.07233821287246513</v>
      </c>
      <c r="K24" s="36">
        <f t="shared" si="7"/>
        <v>0.23469819418861873</v>
      </c>
      <c r="L24" s="36">
        <f t="shared" si="8"/>
        <v>0.3612239682022086</v>
      </c>
      <c r="M24" s="36">
        <f t="shared" si="9"/>
        <v>0.13790573470700732</v>
      </c>
      <c r="N24" s="36">
        <f t="shared" si="10"/>
        <v>0.19383389002970028</v>
      </c>
      <c r="O24" s="36">
        <f t="shared" si="11"/>
        <v>1</v>
      </c>
    </row>
    <row r="25" spans="1:15" ht="12.75">
      <c r="A25" s="34" t="s">
        <v>14</v>
      </c>
      <c r="B25" s="35">
        <v>273693</v>
      </c>
      <c r="C25" s="35">
        <v>486820</v>
      </c>
      <c r="D25" s="35">
        <v>486019</v>
      </c>
      <c r="E25" s="35">
        <v>155260</v>
      </c>
      <c r="F25" s="35">
        <v>152484</v>
      </c>
      <c r="G25" s="33">
        <v>1554276</v>
      </c>
      <c r="I25" s="34" t="s">
        <v>14</v>
      </c>
      <c r="J25" s="36">
        <f t="shared" si="6"/>
        <v>0.17609034688819747</v>
      </c>
      <c r="K25" s="36">
        <f t="shared" si="7"/>
        <v>0.31321335464229005</v>
      </c>
      <c r="L25" s="36">
        <f t="shared" si="8"/>
        <v>0.3126980021566311</v>
      </c>
      <c r="M25" s="36">
        <f t="shared" si="9"/>
        <v>0.09989216844369983</v>
      </c>
      <c r="N25" s="36">
        <f t="shared" si="10"/>
        <v>0.09810612786918153</v>
      </c>
      <c r="O25" s="36">
        <f t="shared" si="11"/>
        <v>1</v>
      </c>
    </row>
    <row r="26" spans="1:15" ht="12.75">
      <c r="A26" s="31" t="s">
        <v>13</v>
      </c>
      <c r="B26" s="35">
        <v>140619</v>
      </c>
      <c r="C26" s="35">
        <v>165901</v>
      </c>
      <c r="D26" s="35">
        <v>141446</v>
      </c>
      <c r="E26" s="35">
        <v>61775</v>
      </c>
      <c r="F26" s="35">
        <v>186437</v>
      </c>
      <c r="G26" s="33">
        <v>696178</v>
      </c>
      <c r="I26" s="31" t="s">
        <v>13</v>
      </c>
      <c r="J26" s="36">
        <f t="shared" si="6"/>
        <v>0.20198713547397362</v>
      </c>
      <c r="K26" s="36">
        <f t="shared" si="7"/>
        <v>0.2383025605520427</v>
      </c>
      <c r="L26" s="36">
        <f t="shared" si="8"/>
        <v>0.20317505005903663</v>
      </c>
      <c r="M26" s="36">
        <f t="shared" si="9"/>
        <v>0.08873449031713154</v>
      </c>
      <c r="N26" s="36">
        <f t="shared" si="10"/>
        <v>0.2678007635978155</v>
      </c>
      <c r="O26" s="36">
        <f t="shared" si="11"/>
        <v>1</v>
      </c>
    </row>
    <row r="27" spans="1:15" ht="12.75">
      <c r="A27" s="34" t="s">
        <v>12</v>
      </c>
      <c r="B27" s="35">
        <v>18637</v>
      </c>
      <c r="C27" s="35">
        <v>45469</v>
      </c>
      <c r="D27" s="35">
        <v>75294</v>
      </c>
      <c r="E27" s="35">
        <v>39510</v>
      </c>
      <c r="F27" s="35">
        <v>85018</v>
      </c>
      <c r="G27" s="33">
        <v>263928</v>
      </c>
      <c r="I27" s="34" t="s">
        <v>12</v>
      </c>
      <c r="J27" s="36">
        <f t="shared" si="6"/>
        <v>0.0706139553211482</v>
      </c>
      <c r="K27" s="36">
        <f t="shared" si="7"/>
        <v>0.17227804552756812</v>
      </c>
      <c r="L27" s="36">
        <f t="shared" si="8"/>
        <v>0.28528234973174504</v>
      </c>
      <c r="M27" s="36">
        <f t="shared" si="9"/>
        <v>0.14969991815949804</v>
      </c>
      <c r="N27" s="36">
        <f t="shared" si="10"/>
        <v>0.3221257312600406</v>
      </c>
      <c r="O27" s="36">
        <f t="shared" si="11"/>
        <v>1</v>
      </c>
    </row>
    <row r="28" spans="1:15" ht="12.75">
      <c r="A28" s="34" t="s">
        <v>9</v>
      </c>
      <c r="B28" s="35">
        <v>192625</v>
      </c>
      <c r="C28" s="35">
        <v>291890</v>
      </c>
      <c r="D28" s="35">
        <v>364997</v>
      </c>
      <c r="E28" s="35">
        <v>149186</v>
      </c>
      <c r="F28" s="35">
        <v>266674</v>
      </c>
      <c r="G28" s="33">
        <v>1265372</v>
      </c>
      <c r="I28" s="34" t="s">
        <v>9</v>
      </c>
      <c r="J28" s="36">
        <f t="shared" si="6"/>
        <v>0.15222796142162145</v>
      </c>
      <c r="K28" s="36">
        <f t="shared" si="7"/>
        <v>0.23067524806934245</v>
      </c>
      <c r="L28" s="36">
        <f t="shared" si="8"/>
        <v>0.2884503529396889</v>
      </c>
      <c r="M28" s="36">
        <f t="shared" si="9"/>
        <v>0.11789892616558609</v>
      </c>
      <c r="N28" s="36">
        <f t="shared" si="10"/>
        <v>0.2107475114037611</v>
      </c>
      <c r="O28" s="36">
        <f t="shared" si="11"/>
        <v>1</v>
      </c>
    </row>
    <row r="29" spans="1:15" ht="12.75">
      <c r="A29" s="34" t="s">
        <v>16</v>
      </c>
      <c r="B29" s="35">
        <v>14388</v>
      </c>
      <c r="C29" s="35">
        <v>45887</v>
      </c>
      <c r="D29" s="35">
        <v>76356</v>
      </c>
      <c r="E29" s="35">
        <v>25204</v>
      </c>
      <c r="F29" s="35">
        <v>167629</v>
      </c>
      <c r="G29" s="33">
        <v>329464</v>
      </c>
      <c r="I29" s="34" t="s">
        <v>16</v>
      </c>
      <c r="J29" s="36">
        <f t="shared" si="6"/>
        <v>0.04367093218075419</v>
      </c>
      <c r="K29" s="36">
        <f t="shared" si="7"/>
        <v>0.13927773595901222</v>
      </c>
      <c r="L29" s="36">
        <f t="shared" si="8"/>
        <v>0.23175824976325182</v>
      </c>
      <c r="M29" s="36">
        <f t="shared" si="9"/>
        <v>0.07650001214093194</v>
      </c>
      <c r="N29" s="36">
        <f t="shared" si="10"/>
        <v>0.5087930699560498</v>
      </c>
      <c r="O29" s="36">
        <f t="shared" si="11"/>
        <v>1</v>
      </c>
    </row>
    <row r="30" spans="1:15" ht="12.75">
      <c r="A30" s="34" t="s">
        <v>17</v>
      </c>
      <c r="B30" s="35">
        <v>122698</v>
      </c>
      <c r="C30" s="35">
        <v>266289</v>
      </c>
      <c r="D30" s="35">
        <v>295998</v>
      </c>
      <c r="E30" s="35">
        <v>132971</v>
      </c>
      <c r="F30" s="35">
        <v>577326</v>
      </c>
      <c r="G30" s="33">
        <v>1395282</v>
      </c>
      <c r="I30" s="34" t="s">
        <v>17</v>
      </c>
      <c r="J30" s="36">
        <f t="shared" si="6"/>
        <v>0.08793777888627533</v>
      </c>
      <c r="K30" s="36">
        <f t="shared" si="7"/>
        <v>0.19084959169544222</v>
      </c>
      <c r="L30" s="36">
        <f t="shared" si="8"/>
        <v>0.21214206160475088</v>
      </c>
      <c r="M30" s="36">
        <f t="shared" si="9"/>
        <v>0.0953004482248033</v>
      </c>
      <c r="N30" s="36">
        <f t="shared" si="10"/>
        <v>0.4137701195887283</v>
      </c>
      <c r="O30" s="36">
        <f t="shared" si="11"/>
        <v>1</v>
      </c>
    </row>
    <row r="31" spans="1:15" ht="12.75">
      <c r="A31" s="34" t="s">
        <v>10</v>
      </c>
      <c r="B31" s="35">
        <v>122192</v>
      </c>
      <c r="C31" s="35">
        <v>407753</v>
      </c>
      <c r="D31" s="35">
        <v>279421</v>
      </c>
      <c r="E31" s="35">
        <v>41928</v>
      </c>
      <c r="F31" s="35">
        <v>65509</v>
      </c>
      <c r="G31" s="33">
        <v>916803</v>
      </c>
      <c r="I31" s="34" t="s">
        <v>10</v>
      </c>
      <c r="J31" s="36">
        <f t="shared" si="6"/>
        <v>0.13328054118496557</v>
      </c>
      <c r="K31" s="36">
        <f t="shared" si="7"/>
        <v>0.4447553073015686</v>
      </c>
      <c r="L31" s="36">
        <f t="shared" si="8"/>
        <v>0.30477758035259483</v>
      </c>
      <c r="M31" s="36">
        <f t="shared" si="9"/>
        <v>0.0457328346438657</v>
      </c>
      <c r="N31" s="36">
        <f t="shared" si="10"/>
        <v>0.07145373651700529</v>
      </c>
      <c r="O31" s="36">
        <f t="shared" si="11"/>
        <v>1</v>
      </c>
    </row>
    <row r="32" spans="1:15" ht="12.75">
      <c r="A32" s="34" t="s">
        <v>8</v>
      </c>
      <c r="B32" s="35">
        <v>148326</v>
      </c>
      <c r="C32" s="35">
        <v>114596</v>
      </c>
      <c r="D32" s="35">
        <v>69745</v>
      </c>
      <c r="E32" s="35">
        <v>17522</v>
      </c>
      <c r="F32" s="35">
        <v>5598</v>
      </c>
      <c r="G32" s="33">
        <v>355787</v>
      </c>
      <c r="I32" s="34" t="s">
        <v>8</v>
      </c>
      <c r="J32" s="36">
        <f t="shared" si="6"/>
        <v>0.41689550208411214</v>
      </c>
      <c r="K32" s="36">
        <f t="shared" si="7"/>
        <v>0.32209158850660646</v>
      </c>
      <c r="L32" s="36">
        <f t="shared" si="8"/>
        <v>0.19603020908577323</v>
      </c>
      <c r="M32" s="36">
        <f t="shared" si="9"/>
        <v>0.04924856726074871</v>
      </c>
      <c r="N32" s="36">
        <f t="shared" si="10"/>
        <v>0.01573413306275946</v>
      </c>
      <c r="O32" s="36">
        <f t="shared" si="11"/>
        <v>1</v>
      </c>
    </row>
    <row r="33" spans="1:7" ht="12.75">
      <c r="A33" s="93" t="s">
        <v>24</v>
      </c>
      <c r="B33" s="94"/>
      <c r="C33" s="94"/>
      <c r="D33" s="94"/>
      <c r="E33" s="94"/>
      <c r="F33" s="94"/>
      <c r="G33" s="94"/>
    </row>
    <row r="34" ht="12.75">
      <c r="A34" s="25"/>
    </row>
  </sheetData>
  <sheetProtection/>
  <printOptions/>
  <pageMargins left="0.2" right="0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I21" sqref="I21"/>
    </sheetView>
  </sheetViews>
  <sheetFormatPr defaultColWidth="9.140625" defaultRowHeight="12.75"/>
  <cols>
    <col min="1" max="1" width="36.57421875" style="0" customWidth="1"/>
    <col min="2" max="2" width="6.57421875" style="0" bestFit="1" customWidth="1"/>
    <col min="3" max="3" width="7.8515625" style="0" bestFit="1" customWidth="1"/>
    <col min="4" max="4" width="8.8515625" style="0" bestFit="1" customWidth="1"/>
    <col min="5" max="5" width="9.8515625" style="0" bestFit="1" customWidth="1"/>
    <col min="6" max="6" width="11.7109375" style="0" bestFit="1" customWidth="1"/>
    <col min="7" max="7" width="7.57421875" style="0" bestFit="1" customWidth="1"/>
    <col min="8" max="8" width="5.00390625" style="0" customWidth="1"/>
    <col min="9" max="9" width="37.140625" style="0" customWidth="1"/>
    <col min="10" max="10" width="5.8515625" style="2" bestFit="1" customWidth="1"/>
    <col min="11" max="11" width="7.8515625" style="2" bestFit="1" customWidth="1"/>
    <col min="12" max="12" width="8.8515625" style="2" bestFit="1" customWidth="1"/>
    <col min="13" max="13" width="9.8515625" style="2" bestFit="1" customWidth="1"/>
    <col min="14" max="14" width="11.7109375" style="2" bestFit="1" customWidth="1"/>
    <col min="15" max="15" width="5.7109375" style="2" bestFit="1" customWidth="1"/>
  </cols>
  <sheetData>
    <row r="1" spans="1:7" ht="15">
      <c r="A1" s="12" t="s">
        <v>65</v>
      </c>
      <c r="B1" s="15"/>
      <c r="C1" s="15"/>
      <c r="D1" s="15"/>
      <c r="E1" s="15"/>
      <c r="F1" s="15"/>
      <c r="G1" s="15"/>
    </row>
    <row r="2" spans="1:15" ht="12.75">
      <c r="A2" s="15" t="s">
        <v>66</v>
      </c>
      <c r="B2" s="15"/>
      <c r="C2" s="15"/>
      <c r="D2" s="15"/>
      <c r="E2" s="15"/>
      <c r="F2" s="15"/>
      <c r="G2" s="15"/>
      <c r="H2" s="5"/>
      <c r="I2" s="15" t="s">
        <v>68</v>
      </c>
      <c r="J2" s="15"/>
      <c r="K2" s="15"/>
      <c r="L2" s="15"/>
      <c r="M2" s="15"/>
      <c r="N2" s="15"/>
      <c r="O2" s="15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7"/>
      <c r="N3" s="7"/>
      <c r="O3" s="7"/>
    </row>
    <row r="4" spans="1:15" ht="12.75">
      <c r="A4" s="28" t="s">
        <v>75</v>
      </c>
      <c r="B4" s="29" t="s">
        <v>26</v>
      </c>
      <c r="C4" s="76" t="s">
        <v>18</v>
      </c>
      <c r="D4" s="76" t="s">
        <v>19</v>
      </c>
      <c r="E4" s="76" t="s">
        <v>20</v>
      </c>
      <c r="F4" s="76" t="s">
        <v>21</v>
      </c>
      <c r="G4" s="77" t="s">
        <v>22</v>
      </c>
      <c r="H4" s="5"/>
      <c r="I4" s="28" t="s">
        <v>75</v>
      </c>
      <c r="J4" s="29" t="s">
        <v>26</v>
      </c>
      <c r="K4" s="76" t="s">
        <v>18</v>
      </c>
      <c r="L4" s="76" t="s">
        <v>19</v>
      </c>
      <c r="M4" s="76" t="s">
        <v>20</v>
      </c>
      <c r="N4" s="76" t="s">
        <v>21</v>
      </c>
      <c r="O4" s="77" t="s">
        <v>22</v>
      </c>
    </row>
    <row r="5" spans="1:15" ht="12.75">
      <c r="A5" s="78" t="s">
        <v>0</v>
      </c>
      <c r="B5" s="79">
        <v>8688</v>
      </c>
      <c r="C5" s="79">
        <v>3116</v>
      </c>
      <c r="D5" s="79">
        <v>535</v>
      </c>
      <c r="E5" s="79">
        <v>53</v>
      </c>
      <c r="F5" s="79">
        <v>37</v>
      </c>
      <c r="G5" s="80">
        <v>12429</v>
      </c>
      <c r="I5" s="78" t="s">
        <v>0</v>
      </c>
      <c r="J5" s="82">
        <f aca="true" t="shared" si="0" ref="J5:J15">B5/$G5</f>
        <v>0.6990103789524499</v>
      </c>
      <c r="K5" s="83">
        <f aca="true" t="shared" si="1" ref="K5:K15">C5/$G5</f>
        <v>0.25070399871268806</v>
      </c>
      <c r="L5" s="83">
        <f aca="true" t="shared" si="2" ref="L5:L15">D5/$G5</f>
        <v>0.043044492718641886</v>
      </c>
      <c r="M5" s="83">
        <f aca="true" t="shared" si="3" ref="M5:M13">E5/$G5</f>
        <v>0.004264220773996299</v>
      </c>
      <c r="N5" s="83">
        <f aca="true" t="shared" si="4" ref="N5:N13">F5/$G5</f>
        <v>0.0029769088422238314</v>
      </c>
      <c r="O5" s="82">
        <f aca="true" t="shared" si="5" ref="O5:O15">G5/$G5</f>
        <v>1</v>
      </c>
    </row>
    <row r="6" spans="1:15" ht="12.75">
      <c r="A6" s="78" t="s">
        <v>15</v>
      </c>
      <c r="B6" s="79">
        <v>1005</v>
      </c>
      <c r="C6" s="79">
        <v>249</v>
      </c>
      <c r="D6" s="79">
        <v>34</v>
      </c>
      <c r="E6" s="79">
        <v>0</v>
      </c>
      <c r="F6" s="79">
        <v>0</v>
      </c>
      <c r="G6" s="80">
        <v>1288</v>
      </c>
      <c r="I6" s="78" t="s">
        <v>15</v>
      </c>
      <c r="J6" s="82">
        <f t="shared" si="0"/>
        <v>0.78027950310559</v>
      </c>
      <c r="K6" s="83">
        <f t="shared" si="1"/>
        <v>0.19332298136645962</v>
      </c>
      <c r="L6" s="83">
        <f t="shared" si="2"/>
        <v>0.026397515527950312</v>
      </c>
      <c r="M6" s="83">
        <f t="shared" si="3"/>
        <v>0</v>
      </c>
      <c r="N6" s="83">
        <f t="shared" si="4"/>
        <v>0</v>
      </c>
      <c r="O6" s="82">
        <f t="shared" si="5"/>
        <v>1</v>
      </c>
    </row>
    <row r="7" spans="1:15" ht="12.75">
      <c r="A7" s="78" t="s">
        <v>11</v>
      </c>
      <c r="B7" s="79">
        <v>266</v>
      </c>
      <c r="C7" s="79">
        <v>198</v>
      </c>
      <c r="D7" s="79">
        <v>84</v>
      </c>
      <c r="E7" s="79">
        <v>16</v>
      </c>
      <c r="F7" s="79">
        <v>15</v>
      </c>
      <c r="G7" s="80">
        <v>579</v>
      </c>
      <c r="I7" s="78" t="s">
        <v>11</v>
      </c>
      <c r="J7" s="82">
        <f t="shared" si="0"/>
        <v>0.459412780656304</v>
      </c>
      <c r="K7" s="83">
        <f t="shared" si="1"/>
        <v>0.34196891191709844</v>
      </c>
      <c r="L7" s="83">
        <f t="shared" si="2"/>
        <v>0.14507772020725387</v>
      </c>
      <c r="M7" s="83">
        <f t="shared" si="3"/>
        <v>0.027633851468048358</v>
      </c>
      <c r="N7" s="83">
        <f t="shared" si="4"/>
        <v>0.025906735751295335</v>
      </c>
      <c r="O7" s="82">
        <f t="shared" si="5"/>
        <v>1</v>
      </c>
    </row>
    <row r="8" spans="1:15" ht="12.75">
      <c r="A8" s="81" t="s">
        <v>14</v>
      </c>
      <c r="B8" s="79">
        <v>1887</v>
      </c>
      <c r="C8" s="79">
        <v>861</v>
      </c>
      <c r="D8" s="79">
        <v>140</v>
      </c>
      <c r="E8" s="79">
        <v>13</v>
      </c>
      <c r="F8" s="79">
        <v>3</v>
      </c>
      <c r="G8" s="80">
        <v>2904</v>
      </c>
      <c r="I8" s="81" t="s">
        <v>14</v>
      </c>
      <c r="J8" s="82">
        <f t="shared" si="0"/>
        <v>0.6497933884297521</v>
      </c>
      <c r="K8" s="83">
        <f t="shared" si="1"/>
        <v>0.2964876033057851</v>
      </c>
      <c r="L8" s="83">
        <f t="shared" si="2"/>
        <v>0.048209366391184574</v>
      </c>
      <c r="M8" s="83">
        <f t="shared" si="3"/>
        <v>0.004476584022038568</v>
      </c>
      <c r="N8" s="83">
        <f t="shared" si="4"/>
        <v>0.0010330578512396695</v>
      </c>
      <c r="O8" s="82">
        <f t="shared" si="5"/>
        <v>1</v>
      </c>
    </row>
    <row r="9" spans="1:15" ht="12.75">
      <c r="A9" s="78" t="s">
        <v>13</v>
      </c>
      <c r="B9" s="79">
        <v>849</v>
      </c>
      <c r="C9" s="79">
        <v>149</v>
      </c>
      <c r="D9" s="79">
        <v>20</v>
      </c>
      <c r="E9" s="79" t="s">
        <v>27</v>
      </c>
      <c r="F9" s="79" t="s">
        <v>27</v>
      </c>
      <c r="G9" s="80">
        <v>1022</v>
      </c>
      <c r="I9" s="78" t="s">
        <v>13</v>
      </c>
      <c r="J9" s="82">
        <f t="shared" si="0"/>
        <v>0.8307240704500979</v>
      </c>
      <c r="K9" s="83">
        <f t="shared" si="1"/>
        <v>0.14579256360078277</v>
      </c>
      <c r="L9" s="83">
        <f t="shared" si="2"/>
        <v>0.019569471624266144</v>
      </c>
      <c r="M9" s="79" t="s">
        <v>27</v>
      </c>
      <c r="N9" s="79" t="s">
        <v>27</v>
      </c>
      <c r="O9" s="82">
        <f t="shared" si="5"/>
        <v>1</v>
      </c>
    </row>
    <row r="10" spans="1:15" ht="12.75">
      <c r="A10" s="81" t="s">
        <v>12</v>
      </c>
      <c r="B10" s="79">
        <v>122</v>
      </c>
      <c r="C10" s="79">
        <v>63</v>
      </c>
      <c r="D10" s="79">
        <v>12</v>
      </c>
      <c r="E10" s="79" t="s">
        <v>27</v>
      </c>
      <c r="F10" s="79" t="s">
        <v>27</v>
      </c>
      <c r="G10" s="80">
        <v>198</v>
      </c>
      <c r="I10" s="81" t="s">
        <v>12</v>
      </c>
      <c r="J10" s="82">
        <f t="shared" si="0"/>
        <v>0.6161616161616161</v>
      </c>
      <c r="K10" s="83">
        <f t="shared" si="1"/>
        <v>0.3181818181818182</v>
      </c>
      <c r="L10" s="83">
        <f t="shared" si="2"/>
        <v>0.06060606060606061</v>
      </c>
      <c r="M10" s="79" t="s">
        <v>27</v>
      </c>
      <c r="N10" s="79" t="s">
        <v>27</v>
      </c>
      <c r="O10" s="82">
        <f t="shared" si="5"/>
        <v>1</v>
      </c>
    </row>
    <row r="11" spans="1:15" ht="12.75">
      <c r="A11" s="81" t="s">
        <v>9</v>
      </c>
      <c r="B11" s="79">
        <v>1196</v>
      </c>
      <c r="C11" s="79">
        <v>266</v>
      </c>
      <c r="D11" s="79">
        <v>52</v>
      </c>
      <c r="E11" s="79">
        <v>6</v>
      </c>
      <c r="F11" s="79">
        <v>7</v>
      </c>
      <c r="G11" s="80">
        <v>1527</v>
      </c>
      <c r="I11" s="81" t="s">
        <v>9</v>
      </c>
      <c r="J11" s="82">
        <f t="shared" si="0"/>
        <v>0.7832351015062213</v>
      </c>
      <c r="K11" s="83">
        <f t="shared" si="1"/>
        <v>0.1741977734119188</v>
      </c>
      <c r="L11" s="83">
        <f t="shared" si="2"/>
        <v>0.034053700065487885</v>
      </c>
      <c r="M11" s="83">
        <f t="shared" si="3"/>
        <v>0.003929273084479371</v>
      </c>
      <c r="N11" s="83">
        <f t="shared" si="4"/>
        <v>0.0045841519318926</v>
      </c>
      <c r="O11" s="82">
        <f t="shared" si="5"/>
        <v>1</v>
      </c>
    </row>
    <row r="12" spans="1:15" ht="12.75">
      <c r="A12" s="81" t="s">
        <v>16</v>
      </c>
      <c r="B12" s="79">
        <v>82</v>
      </c>
      <c r="C12" s="79">
        <v>38</v>
      </c>
      <c r="D12" s="79">
        <v>6</v>
      </c>
      <c r="E12" s="79" t="s">
        <v>27</v>
      </c>
      <c r="F12" s="79" t="s">
        <v>27</v>
      </c>
      <c r="G12" s="80">
        <v>129</v>
      </c>
      <c r="I12" s="81" t="s">
        <v>16</v>
      </c>
      <c r="J12" s="82">
        <f t="shared" si="0"/>
        <v>0.6356589147286822</v>
      </c>
      <c r="K12" s="83">
        <f t="shared" si="1"/>
        <v>0.29457364341085274</v>
      </c>
      <c r="L12" s="83">
        <f t="shared" si="2"/>
        <v>0.046511627906976744</v>
      </c>
      <c r="M12" s="79" t="s">
        <v>27</v>
      </c>
      <c r="N12" s="79" t="s">
        <v>27</v>
      </c>
      <c r="O12" s="82">
        <f t="shared" si="5"/>
        <v>1</v>
      </c>
    </row>
    <row r="13" spans="1:15" ht="12.75">
      <c r="A13" s="81" t="s">
        <v>17</v>
      </c>
      <c r="B13" s="79">
        <v>881</v>
      </c>
      <c r="C13" s="79">
        <v>466</v>
      </c>
      <c r="D13" s="79">
        <v>100</v>
      </c>
      <c r="E13" s="79">
        <v>12</v>
      </c>
      <c r="F13" s="79">
        <v>7</v>
      </c>
      <c r="G13" s="80">
        <v>1466</v>
      </c>
      <c r="I13" s="81" t="s">
        <v>17</v>
      </c>
      <c r="J13" s="82">
        <f t="shared" si="0"/>
        <v>0.6009549795361528</v>
      </c>
      <c r="K13" s="83">
        <f t="shared" si="1"/>
        <v>0.3178717598908595</v>
      </c>
      <c r="L13" s="83">
        <f t="shared" si="2"/>
        <v>0.06821282401091405</v>
      </c>
      <c r="M13" s="83">
        <f t="shared" si="3"/>
        <v>0.008185538881309686</v>
      </c>
      <c r="N13" s="83">
        <f t="shared" si="4"/>
        <v>0.0047748976807639835</v>
      </c>
      <c r="O13" s="82">
        <f t="shared" si="5"/>
        <v>1</v>
      </c>
    </row>
    <row r="14" spans="1:15" ht="12.75">
      <c r="A14" s="81" t="s">
        <v>10</v>
      </c>
      <c r="B14" s="79">
        <v>952</v>
      </c>
      <c r="C14" s="79">
        <v>651</v>
      </c>
      <c r="D14" s="79">
        <v>76</v>
      </c>
      <c r="E14" s="79" t="s">
        <v>27</v>
      </c>
      <c r="F14" s="79" t="s">
        <v>27</v>
      </c>
      <c r="G14" s="80">
        <v>1681</v>
      </c>
      <c r="I14" s="81" t="s">
        <v>10</v>
      </c>
      <c r="J14" s="82">
        <f t="shared" si="0"/>
        <v>0.5663295657346817</v>
      </c>
      <c r="K14" s="83">
        <f t="shared" si="1"/>
        <v>0.3872694824509221</v>
      </c>
      <c r="L14" s="83">
        <f t="shared" si="2"/>
        <v>0.045211183819155266</v>
      </c>
      <c r="M14" s="79" t="s">
        <v>27</v>
      </c>
      <c r="N14" s="79" t="s">
        <v>27</v>
      </c>
      <c r="O14" s="82">
        <f t="shared" si="5"/>
        <v>1</v>
      </c>
    </row>
    <row r="15" spans="1:15" ht="12.75">
      <c r="A15" s="81" t="s">
        <v>8</v>
      </c>
      <c r="B15" s="79">
        <v>1213</v>
      </c>
      <c r="C15" s="79">
        <v>170</v>
      </c>
      <c r="D15" s="79">
        <v>11</v>
      </c>
      <c r="E15" s="79" t="s">
        <v>27</v>
      </c>
      <c r="F15" s="79" t="s">
        <v>27</v>
      </c>
      <c r="G15" s="80">
        <v>1395</v>
      </c>
      <c r="I15" s="81" t="s">
        <v>8</v>
      </c>
      <c r="J15" s="82">
        <f t="shared" si="0"/>
        <v>0.8695340501792115</v>
      </c>
      <c r="K15" s="83">
        <f t="shared" si="1"/>
        <v>0.12186379928315412</v>
      </c>
      <c r="L15" s="83">
        <f t="shared" si="2"/>
        <v>0.007885304659498209</v>
      </c>
      <c r="M15" s="79" t="s">
        <v>27</v>
      </c>
      <c r="N15" s="79" t="s">
        <v>27</v>
      </c>
      <c r="O15" s="82">
        <f t="shared" si="5"/>
        <v>1</v>
      </c>
    </row>
    <row r="16" spans="1:15" ht="12.75">
      <c r="A16" s="5"/>
      <c r="B16" s="38"/>
      <c r="C16" s="38"/>
      <c r="D16" s="38"/>
      <c r="E16" s="38"/>
      <c r="F16" s="38"/>
      <c r="G16" s="6"/>
      <c r="I16" s="5"/>
      <c r="J16" s="7"/>
      <c r="K16" s="7"/>
      <c r="L16" s="7"/>
      <c r="M16" s="7"/>
      <c r="N16" s="7"/>
      <c r="O16" s="7"/>
    </row>
    <row r="17" spans="1:15" ht="12.75">
      <c r="A17" s="5"/>
      <c r="B17" s="38"/>
      <c r="C17" s="38"/>
      <c r="D17" s="38"/>
      <c r="E17" s="38"/>
      <c r="F17" s="38"/>
      <c r="G17" s="6"/>
      <c r="I17" s="5"/>
      <c r="J17" s="7"/>
      <c r="K17" s="7"/>
      <c r="L17" s="7"/>
      <c r="M17" s="7"/>
      <c r="N17" s="7"/>
      <c r="O17" s="7"/>
    </row>
    <row r="18" spans="1:15" ht="12.75">
      <c r="A18" s="5"/>
      <c r="B18" s="38"/>
      <c r="C18" s="38"/>
      <c r="D18" s="38"/>
      <c r="E18" s="38"/>
      <c r="F18" s="38"/>
      <c r="G18" s="6"/>
      <c r="I18" s="5"/>
      <c r="J18" s="7"/>
      <c r="K18" s="7"/>
      <c r="L18" s="7"/>
      <c r="M18" s="7"/>
      <c r="N18" s="7"/>
      <c r="O18" s="7"/>
    </row>
    <row r="19" spans="1:15" ht="12.75">
      <c r="A19" s="15" t="s">
        <v>67</v>
      </c>
      <c r="B19" s="15"/>
      <c r="C19" s="15"/>
      <c r="D19" s="15"/>
      <c r="E19" s="15"/>
      <c r="F19" s="15"/>
      <c r="G19" s="15"/>
      <c r="I19" s="15" t="s">
        <v>69</v>
      </c>
      <c r="J19" s="15"/>
      <c r="K19" s="15"/>
      <c r="L19" s="15"/>
      <c r="M19" s="15"/>
      <c r="N19" s="15"/>
      <c r="O19" s="15"/>
    </row>
    <row r="20" spans="1:15" ht="12.75">
      <c r="A20" s="5"/>
      <c r="B20" s="38"/>
      <c r="C20" s="38"/>
      <c r="D20" s="38"/>
      <c r="E20" s="38"/>
      <c r="F20" s="38"/>
      <c r="G20" s="6"/>
      <c r="I20" s="5"/>
      <c r="J20" s="7"/>
      <c r="K20" s="7"/>
      <c r="L20" s="7"/>
      <c r="M20" s="7"/>
      <c r="N20" s="7"/>
      <c r="O20" s="7"/>
    </row>
    <row r="21" spans="1:15" ht="12.75">
      <c r="A21" s="28" t="s">
        <v>75</v>
      </c>
      <c r="B21" s="29" t="s">
        <v>26</v>
      </c>
      <c r="C21" s="76" t="s">
        <v>18</v>
      </c>
      <c r="D21" s="76" t="s">
        <v>19</v>
      </c>
      <c r="E21" s="76" t="s">
        <v>20</v>
      </c>
      <c r="F21" s="76" t="s">
        <v>21</v>
      </c>
      <c r="G21" s="77" t="s">
        <v>22</v>
      </c>
      <c r="I21" s="28" t="s">
        <v>75</v>
      </c>
      <c r="J21" s="29" t="s">
        <v>26</v>
      </c>
      <c r="K21" s="76" t="s">
        <v>18</v>
      </c>
      <c r="L21" s="76" t="s">
        <v>19</v>
      </c>
      <c r="M21" s="76" t="s">
        <v>20</v>
      </c>
      <c r="N21" s="76" t="s">
        <v>21</v>
      </c>
      <c r="O21" s="77" t="s">
        <v>22</v>
      </c>
    </row>
    <row r="22" spans="1:15" ht="12.75">
      <c r="A22" s="78" t="s">
        <v>0</v>
      </c>
      <c r="B22" s="79">
        <v>32046</v>
      </c>
      <c r="C22" s="79">
        <v>62176</v>
      </c>
      <c r="D22" s="79">
        <v>50124</v>
      </c>
      <c r="E22" s="79">
        <v>18322</v>
      </c>
      <c r="F22" s="79">
        <v>48598</v>
      </c>
      <c r="G22" s="80">
        <v>211266</v>
      </c>
      <c r="I22" s="78" t="s">
        <v>0</v>
      </c>
      <c r="J22" s="83">
        <f aca="true" t="shared" si="6" ref="J22:J32">B22/$G22</f>
        <v>0.15168555281020135</v>
      </c>
      <c r="K22" s="83">
        <f aca="true" t="shared" si="7" ref="K22:K32">C22/$G22</f>
        <v>0.29430197002830555</v>
      </c>
      <c r="L22" s="83">
        <f aca="true" t="shared" si="8" ref="L22:L32">D22/$G22</f>
        <v>0.23725540314106386</v>
      </c>
      <c r="M22" s="83">
        <f aca="true" t="shared" si="9" ref="M22:M30">E22/$G22</f>
        <v>0.08672479244175589</v>
      </c>
      <c r="N22" s="83">
        <f aca="true" t="shared" si="10" ref="N22:N30">F22/$G22</f>
        <v>0.23003228157867334</v>
      </c>
      <c r="O22" s="82">
        <f aca="true" t="shared" si="11" ref="O22:O32">G22/$G22</f>
        <v>1</v>
      </c>
    </row>
    <row r="23" spans="1:15" ht="12.75">
      <c r="A23" s="78" t="s">
        <v>15</v>
      </c>
      <c r="B23" s="79">
        <v>3398</v>
      </c>
      <c r="C23" s="79">
        <v>4840</v>
      </c>
      <c r="D23" s="79">
        <v>2829</v>
      </c>
      <c r="E23" s="79">
        <v>0</v>
      </c>
      <c r="F23" s="79">
        <v>0</v>
      </c>
      <c r="G23" s="80">
        <v>11067</v>
      </c>
      <c r="I23" s="78" t="s">
        <v>15</v>
      </c>
      <c r="J23" s="83">
        <f t="shared" si="6"/>
        <v>0.3070389446101021</v>
      </c>
      <c r="K23" s="83">
        <f t="shared" si="7"/>
        <v>0.43733622481250567</v>
      </c>
      <c r="L23" s="83">
        <f t="shared" si="8"/>
        <v>0.25562483057739227</v>
      </c>
      <c r="M23" s="83">
        <f t="shared" si="9"/>
        <v>0</v>
      </c>
      <c r="N23" s="83">
        <f t="shared" si="10"/>
        <v>0</v>
      </c>
      <c r="O23" s="82">
        <f t="shared" si="11"/>
        <v>1</v>
      </c>
    </row>
    <row r="24" spans="1:15" ht="12.75">
      <c r="A24" s="78" t="s">
        <v>11</v>
      </c>
      <c r="B24" s="79">
        <v>1053</v>
      </c>
      <c r="C24" s="79">
        <v>4752</v>
      </c>
      <c r="D24" s="79">
        <v>8179</v>
      </c>
      <c r="E24" s="79">
        <v>5864</v>
      </c>
      <c r="F24" s="79">
        <v>14012</v>
      </c>
      <c r="G24" s="80">
        <v>33860</v>
      </c>
      <c r="I24" s="78" t="s">
        <v>11</v>
      </c>
      <c r="J24" s="83">
        <f t="shared" si="6"/>
        <v>0.031098641464855286</v>
      </c>
      <c r="K24" s="83">
        <f t="shared" si="7"/>
        <v>0.1403425871234495</v>
      </c>
      <c r="L24" s="83">
        <f t="shared" si="8"/>
        <v>0.2415534554046072</v>
      </c>
      <c r="M24" s="83">
        <f t="shared" si="9"/>
        <v>0.17318369757826343</v>
      </c>
      <c r="N24" s="83">
        <f t="shared" si="10"/>
        <v>0.4138216184288246</v>
      </c>
      <c r="O24" s="82">
        <f t="shared" si="11"/>
        <v>1</v>
      </c>
    </row>
    <row r="25" spans="1:15" ht="12.75">
      <c r="A25" s="81" t="s">
        <v>14</v>
      </c>
      <c r="B25" s="79">
        <v>8077</v>
      </c>
      <c r="C25" s="79">
        <v>16295</v>
      </c>
      <c r="D25" s="79">
        <v>12364</v>
      </c>
      <c r="E25" s="79">
        <v>4345</v>
      </c>
      <c r="F25" s="79">
        <v>2215</v>
      </c>
      <c r="G25" s="80">
        <v>43296</v>
      </c>
      <c r="I25" s="81" t="s">
        <v>14</v>
      </c>
      <c r="J25" s="83">
        <f t="shared" si="6"/>
        <v>0.1865530303030303</v>
      </c>
      <c r="K25" s="83">
        <f t="shared" si="7"/>
        <v>0.37636271249076125</v>
      </c>
      <c r="L25" s="83">
        <f t="shared" si="8"/>
        <v>0.2855691056910569</v>
      </c>
      <c r="M25" s="83">
        <f t="shared" si="9"/>
        <v>0.10035569105691057</v>
      </c>
      <c r="N25" s="83">
        <f t="shared" si="10"/>
        <v>0.05115946045824095</v>
      </c>
      <c r="O25" s="82">
        <f t="shared" si="11"/>
        <v>1</v>
      </c>
    </row>
    <row r="26" spans="1:15" ht="12.75">
      <c r="A26" s="78" t="s">
        <v>13</v>
      </c>
      <c r="B26" s="79">
        <v>2983</v>
      </c>
      <c r="C26" s="79">
        <v>2694</v>
      </c>
      <c r="D26" s="79">
        <v>2211</v>
      </c>
      <c r="E26" s="79" t="s">
        <v>27</v>
      </c>
      <c r="F26" s="79" t="s">
        <v>27</v>
      </c>
      <c r="G26" s="80">
        <v>9370</v>
      </c>
      <c r="I26" s="78" t="s">
        <v>13</v>
      </c>
      <c r="J26" s="83">
        <f t="shared" si="6"/>
        <v>0.3183564567769477</v>
      </c>
      <c r="K26" s="83">
        <f t="shared" si="7"/>
        <v>0.28751334044823906</v>
      </c>
      <c r="L26" s="83">
        <f t="shared" si="8"/>
        <v>0.235965848452508</v>
      </c>
      <c r="M26" s="79" t="s">
        <v>27</v>
      </c>
      <c r="N26" s="79" t="s">
        <v>27</v>
      </c>
      <c r="O26" s="82">
        <f t="shared" si="11"/>
        <v>1</v>
      </c>
    </row>
    <row r="27" spans="1:15" ht="12.75">
      <c r="A27" s="81" t="s">
        <v>12</v>
      </c>
      <c r="B27" s="79">
        <v>475</v>
      </c>
      <c r="C27" s="79">
        <v>1475</v>
      </c>
      <c r="D27" s="79">
        <v>1350</v>
      </c>
      <c r="E27" s="79" t="s">
        <v>27</v>
      </c>
      <c r="F27" s="79" t="s">
        <v>27</v>
      </c>
      <c r="G27" s="80">
        <v>3607</v>
      </c>
      <c r="I27" s="81" t="s">
        <v>12</v>
      </c>
      <c r="J27" s="83">
        <f t="shared" si="6"/>
        <v>0.1316883836983643</v>
      </c>
      <c r="K27" s="83">
        <f t="shared" si="7"/>
        <v>0.40892708622123647</v>
      </c>
      <c r="L27" s="83">
        <f t="shared" si="8"/>
        <v>0.3742722484058775</v>
      </c>
      <c r="M27" s="79" t="s">
        <v>27</v>
      </c>
      <c r="N27" s="79" t="s">
        <v>27</v>
      </c>
      <c r="O27" s="82">
        <f t="shared" si="11"/>
        <v>1</v>
      </c>
    </row>
    <row r="28" spans="1:15" ht="12.75">
      <c r="A28" s="81" t="s">
        <v>9</v>
      </c>
      <c r="B28" s="79">
        <v>3669</v>
      </c>
      <c r="C28" s="79">
        <v>5363</v>
      </c>
      <c r="D28" s="79">
        <v>5394</v>
      </c>
      <c r="E28" s="79">
        <v>2184</v>
      </c>
      <c r="F28" s="79">
        <v>5648</v>
      </c>
      <c r="G28" s="80">
        <v>22258</v>
      </c>
      <c r="I28" s="81" t="s">
        <v>9</v>
      </c>
      <c r="J28" s="83">
        <f t="shared" si="6"/>
        <v>0.1648396082307485</v>
      </c>
      <c r="K28" s="83">
        <f t="shared" si="7"/>
        <v>0.24094707520891365</v>
      </c>
      <c r="L28" s="83">
        <f t="shared" si="8"/>
        <v>0.24233983286908078</v>
      </c>
      <c r="M28" s="83">
        <f t="shared" si="9"/>
        <v>0.09812202354209722</v>
      </c>
      <c r="N28" s="83">
        <f t="shared" si="10"/>
        <v>0.25375146014915984</v>
      </c>
      <c r="O28" s="82">
        <f t="shared" si="11"/>
        <v>1</v>
      </c>
    </row>
    <row r="29" spans="1:15" ht="12.75">
      <c r="A29" s="81" t="s">
        <v>16</v>
      </c>
      <c r="B29" s="79">
        <v>288</v>
      </c>
      <c r="C29" s="79">
        <v>845</v>
      </c>
      <c r="D29" s="79">
        <v>560</v>
      </c>
      <c r="E29" s="79" t="s">
        <v>27</v>
      </c>
      <c r="F29" s="79" t="s">
        <v>27</v>
      </c>
      <c r="G29" s="80">
        <v>17356</v>
      </c>
      <c r="I29" s="81" t="s">
        <v>16</v>
      </c>
      <c r="J29" s="83">
        <f t="shared" si="6"/>
        <v>0.01659368518091726</v>
      </c>
      <c r="K29" s="83">
        <f t="shared" si="7"/>
        <v>0.048686333256510714</v>
      </c>
      <c r="L29" s="83">
        <f t="shared" si="8"/>
        <v>0.03226549896289468</v>
      </c>
      <c r="M29" s="79" t="s">
        <v>27</v>
      </c>
      <c r="N29" s="79" t="s">
        <v>27</v>
      </c>
      <c r="O29" s="82">
        <f t="shared" si="11"/>
        <v>1</v>
      </c>
    </row>
    <row r="30" spans="1:15" ht="12.75">
      <c r="A30" s="81" t="s">
        <v>17</v>
      </c>
      <c r="B30" s="79">
        <v>3761</v>
      </c>
      <c r="C30" s="79">
        <v>9061</v>
      </c>
      <c r="D30" s="79">
        <v>10251</v>
      </c>
      <c r="E30" s="79">
        <v>3937</v>
      </c>
      <c r="F30" s="79">
        <v>10002</v>
      </c>
      <c r="G30" s="80">
        <v>37012</v>
      </c>
      <c r="I30" s="81" t="s">
        <v>17</v>
      </c>
      <c r="J30" s="83">
        <f t="shared" si="6"/>
        <v>0.10161569220793257</v>
      </c>
      <c r="K30" s="83">
        <f t="shared" si="7"/>
        <v>0.24481249324543392</v>
      </c>
      <c r="L30" s="83">
        <f t="shared" si="8"/>
        <v>0.27696422781800495</v>
      </c>
      <c r="M30" s="83">
        <f t="shared" si="9"/>
        <v>0.10637090673295148</v>
      </c>
      <c r="N30" s="83">
        <f t="shared" si="10"/>
        <v>0.2702366799956771</v>
      </c>
      <c r="O30" s="82">
        <f t="shared" si="11"/>
        <v>1</v>
      </c>
    </row>
    <row r="31" spans="1:15" ht="12.75">
      <c r="A31" s="81" t="s">
        <v>10</v>
      </c>
      <c r="B31" s="79">
        <v>3922</v>
      </c>
      <c r="C31" s="79">
        <v>13904</v>
      </c>
      <c r="D31" s="79">
        <v>5827</v>
      </c>
      <c r="E31" s="79" t="s">
        <v>27</v>
      </c>
      <c r="F31" s="79" t="s">
        <v>27</v>
      </c>
      <c r="G31" s="80">
        <v>24449</v>
      </c>
      <c r="I31" s="81" t="s">
        <v>10</v>
      </c>
      <c r="J31" s="83">
        <f t="shared" si="6"/>
        <v>0.16041555891856518</v>
      </c>
      <c r="K31" s="83">
        <f t="shared" si="7"/>
        <v>0.5686940161151786</v>
      </c>
      <c r="L31" s="83">
        <f t="shared" si="8"/>
        <v>0.23833285614953575</v>
      </c>
      <c r="M31" s="79" t="s">
        <v>27</v>
      </c>
      <c r="N31" s="79" t="s">
        <v>27</v>
      </c>
      <c r="O31" s="82">
        <f t="shared" si="11"/>
        <v>1</v>
      </c>
    </row>
    <row r="32" spans="1:15" ht="12.75">
      <c r="A32" s="81" t="s">
        <v>8</v>
      </c>
      <c r="B32" s="79">
        <v>3979</v>
      </c>
      <c r="C32" s="79">
        <v>2881</v>
      </c>
      <c r="D32" s="79">
        <v>1159</v>
      </c>
      <c r="E32" s="79" t="s">
        <v>27</v>
      </c>
      <c r="F32" s="79" t="s">
        <v>27</v>
      </c>
      <c r="G32" s="80">
        <v>8484</v>
      </c>
      <c r="I32" s="81" t="s">
        <v>8</v>
      </c>
      <c r="J32" s="83">
        <f t="shared" si="6"/>
        <v>0.469000471475719</v>
      </c>
      <c r="K32" s="83">
        <f t="shared" si="7"/>
        <v>0.3395803866100896</v>
      </c>
      <c r="L32" s="83">
        <f t="shared" si="8"/>
        <v>0.13661008958038662</v>
      </c>
      <c r="M32" s="79" t="s">
        <v>27</v>
      </c>
      <c r="N32" s="79" t="s">
        <v>27</v>
      </c>
      <c r="O32" s="82">
        <f t="shared" si="11"/>
        <v>1</v>
      </c>
    </row>
    <row r="33" spans="1:7" ht="12.75">
      <c r="A33" s="25" t="s">
        <v>24</v>
      </c>
      <c r="B33" s="1"/>
      <c r="C33" s="1"/>
      <c r="D33" s="1"/>
      <c r="E33" s="1"/>
      <c r="F33" s="1"/>
      <c r="G33" s="1"/>
    </row>
    <row r="34" ht="12.75">
      <c r="A34" s="25" t="s">
        <v>25</v>
      </c>
    </row>
  </sheetData>
  <sheetProtection/>
  <conditionalFormatting sqref="G22:G32 A22:D32 A5:D15 G5:G15">
    <cfRule type="cellIs" priority="9" dxfId="0" operator="lessThan">
      <formula>3</formula>
    </cfRule>
  </conditionalFormatting>
  <conditionalFormatting sqref="M9:N10">
    <cfRule type="cellIs" priority="8" dxfId="0" operator="lessThan">
      <formula>3</formula>
    </cfRule>
  </conditionalFormatting>
  <conditionalFormatting sqref="M14:N15">
    <cfRule type="cellIs" priority="7" dxfId="0" operator="lessThan">
      <formula>3</formula>
    </cfRule>
  </conditionalFormatting>
  <conditionalFormatting sqref="M26:N27">
    <cfRule type="cellIs" priority="6" dxfId="0" operator="lessThan">
      <formula>3</formula>
    </cfRule>
  </conditionalFormatting>
  <conditionalFormatting sqref="M31:N32">
    <cfRule type="cellIs" priority="5" dxfId="0" operator="lessThan">
      <formula>3</formula>
    </cfRule>
  </conditionalFormatting>
  <conditionalFormatting sqref="M12">
    <cfRule type="cellIs" priority="4" dxfId="0" operator="lessThan">
      <formula>3</formula>
    </cfRule>
  </conditionalFormatting>
  <conditionalFormatting sqref="N12">
    <cfRule type="cellIs" priority="3" dxfId="0" operator="lessThan">
      <formula>3</formula>
    </cfRule>
  </conditionalFormatting>
  <conditionalFormatting sqref="M29">
    <cfRule type="cellIs" priority="2" dxfId="0" operator="lessThan">
      <formula>3</formula>
    </cfRule>
  </conditionalFormatting>
  <conditionalFormatting sqref="N29">
    <cfRule type="cellIs" priority="1" dxfId="0" operator="lessThan"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D25" sqref="D25"/>
    </sheetView>
  </sheetViews>
  <sheetFormatPr defaultColWidth="9.140625" defaultRowHeight="12.75"/>
  <cols>
    <col min="1" max="1" width="36.57421875" style="0" customWidth="1"/>
    <col min="2" max="2" width="6.57421875" style="0" bestFit="1" customWidth="1"/>
    <col min="3" max="3" width="7.8515625" style="0" bestFit="1" customWidth="1"/>
    <col min="4" max="4" width="8.8515625" style="0" bestFit="1" customWidth="1"/>
    <col min="5" max="5" width="9.8515625" style="0" bestFit="1" customWidth="1"/>
    <col min="6" max="6" width="11.7109375" style="0" bestFit="1" customWidth="1"/>
    <col min="7" max="7" width="7.57421875" style="0" bestFit="1" customWidth="1"/>
    <col min="8" max="8" width="5.00390625" style="0" customWidth="1"/>
    <col min="9" max="9" width="37.140625" style="2" customWidth="1"/>
    <col min="10" max="10" width="5.8515625" style="2" bestFit="1" customWidth="1"/>
    <col min="11" max="11" width="7.8515625" style="2" bestFit="1" customWidth="1"/>
    <col min="12" max="12" width="8.8515625" style="2" bestFit="1" customWidth="1"/>
    <col min="13" max="13" width="9.8515625" style="2" bestFit="1" customWidth="1"/>
    <col min="14" max="14" width="11.7109375" style="2" bestFit="1" customWidth="1"/>
    <col min="15" max="15" width="5.7109375" style="2" bestFit="1" customWidth="1"/>
  </cols>
  <sheetData>
    <row r="1" spans="1:7" ht="15">
      <c r="A1" s="12" t="s">
        <v>70</v>
      </c>
      <c r="B1" s="15"/>
      <c r="C1" s="15"/>
      <c r="D1" s="15"/>
      <c r="E1" s="15"/>
      <c r="F1" s="15"/>
      <c r="G1" s="15"/>
    </row>
    <row r="2" spans="1:15" ht="12.75">
      <c r="A2" s="15" t="s">
        <v>71</v>
      </c>
      <c r="B2" s="15"/>
      <c r="C2" s="15"/>
      <c r="D2" s="15"/>
      <c r="E2" s="15"/>
      <c r="F2" s="15"/>
      <c r="G2" s="15"/>
      <c r="H2" s="5"/>
      <c r="I2" s="15" t="s">
        <v>73</v>
      </c>
      <c r="J2" s="15"/>
      <c r="K2" s="15"/>
      <c r="L2" s="15"/>
      <c r="M2" s="15"/>
      <c r="N2" s="15"/>
      <c r="O2" s="15"/>
    </row>
    <row r="3" spans="1:15" ht="12.75">
      <c r="A3" s="5"/>
      <c r="B3" s="5"/>
      <c r="C3" s="5"/>
      <c r="D3" s="5"/>
      <c r="E3" s="5"/>
      <c r="F3" s="5"/>
      <c r="G3" s="5"/>
      <c r="H3" s="5"/>
      <c r="I3" s="7"/>
      <c r="J3" s="7"/>
      <c r="K3" s="7"/>
      <c r="L3" s="7"/>
      <c r="M3" s="7"/>
      <c r="N3" s="7"/>
      <c r="O3" s="7"/>
    </row>
    <row r="4" spans="1:15" ht="12.75">
      <c r="A4" s="28" t="s">
        <v>75</v>
      </c>
      <c r="B4" s="29" t="s">
        <v>26</v>
      </c>
      <c r="C4" s="84" t="s">
        <v>18</v>
      </c>
      <c r="D4" s="84" t="s">
        <v>19</v>
      </c>
      <c r="E4" s="84" t="s">
        <v>20</v>
      </c>
      <c r="F4" s="84" t="s">
        <v>21</v>
      </c>
      <c r="G4" s="85" t="s">
        <v>22</v>
      </c>
      <c r="H4" s="5"/>
      <c r="I4" s="28" t="s">
        <v>75</v>
      </c>
      <c r="J4" s="29" t="s">
        <v>26</v>
      </c>
      <c r="K4" s="84" t="s">
        <v>18</v>
      </c>
      <c r="L4" s="84" t="s">
        <v>19</v>
      </c>
      <c r="M4" s="84" t="s">
        <v>20</v>
      </c>
      <c r="N4" s="84" t="s">
        <v>21</v>
      </c>
      <c r="O4" s="85" t="s">
        <v>22</v>
      </c>
    </row>
    <row r="5" spans="1:15" ht="12.75">
      <c r="A5" s="86" t="s">
        <v>0</v>
      </c>
      <c r="B5" s="87">
        <v>20106</v>
      </c>
      <c r="C5" s="87">
        <v>8011</v>
      </c>
      <c r="D5" s="87">
        <v>1649</v>
      </c>
      <c r="E5" s="87">
        <v>155</v>
      </c>
      <c r="F5" s="87">
        <v>85</v>
      </c>
      <c r="G5" s="88">
        <v>30006</v>
      </c>
      <c r="I5" s="90" t="s">
        <v>0</v>
      </c>
      <c r="J5" s="90">
        <f aca="true" t="shared" si="0" ref="J5:J15">B5/$G5</f>
        <v>0.6700659868026395</v>
      </c>
      <c r="K5" s="91">
        <f aca="true" t="shared" si="1" ref="K5:K15">C5/$G5</f>
        <v>0.26697993734586417</v>
      </c>
      <c r="L5" s="91">
        <f aca="true" t="shared" si="2" ref="L5:L15">D5/$G5</f>
        <v>0.054955675531560354</v>
      </c>
      <c r="M5" s="91">
        <f aca="true" t="shared" si="3" ref="M5:M14">E5/$G5</f>
        <v>0.005165633539958675</v>
      </c>
      <c r="N5" s="91">
        <f aca="true" t="shared" si="4" ref="N5:N14">F5/$G5</f>
        <v>0.002832766779977338</v>
      </c>
      <c r="O5" s="90">
        <f aca="true" t="shared" si="5" ref="O5:O15">G5/$G5</f>
        <v>1</v>
      </c>
    </row>
    <row r="6" spans="1:15" ht="12.75">
      <c r="A6" s="86" t="s">
        <v>15</v>
      </c>
      <c r="B6" s="87">
        <v>2125</v>
      </c>
      <c r="C6" s="87">
        <v>606</v>
      </c>
      <c r="D6" s="87">
        <v>85</v>
      </c>
      <c r="E6" s="87" t="s">
        <v>27</v>
      </c>
      <c r="F6" s="87" t="s">
        <v>27</v>
      </c>
      <c r="G6" s="88">
        <v>2820</v>
      </c>
      <c r="I6" s="90" t="s">
        <v>15</v>
      </c>
      <c r="J6" s="90">
        <f t="shared" si="0"/>
        <v>0.7535460992907801</v>
      </c>
      <c r="K6" s="91">
        <f t="shared" si="1"/>
        <v>0.2148936170212766</v>
      </c>
      <c r="L6" s="91">
        <f t="shared" si="2"/>
        <v>0.030141843971631204</v>
      </c>
      <c r="M6" s="87" t="s">
        <v>27</v>
      </c>
      <c r="N6" s="87" t="s">
        <v>27</v>
      </c>
      <c r="O6" s="90">
        <f t="shared" si="5"/>
        <v>1</v>
      </c>
    </row>
    <row r="7" spans="1:15" ht="12.75">
      <c r="A7" s="86" t="s">
        <v>11</v>
      </c>
      <c r="B7" s="87">
        <v>719</v>
      </c>
      <c r="C7" s="87">
        <v>516</v>
      </c>
      <c r="D7" s="87">
        <v>259</v>
      </c>
      <c r="E7" s="87">
        <v>25</v>
      </c>
      <c r="F7" s="87">
        <v>20</v>
      </c>
      <c r="G7" s="88">
        <v>1539</v>
      </c>
      <c r="I7" s="90" t="s">
        <v>11</v>
      </c>
      <c r="J7" s="90">
        <f t="shared" si="0"/>
        <v>0.46718648473034435</v>
      </c>
      <c r="K7" s="91">
        <f t="shared" si="1"/>
        <v>0.33528265107212474</v>
      </c>
      <c r="L7" s="91">
        <f t="shared" si="2"/>
        <v>0.1682910981156595</v>
      </c>
      <c r="M7" s="91">
        <f t="shared" si="3"/>
        <v>0.016244314489928524</v>
      </c>
      <c r="N7" s="91">
        <f t="shared" si="4"/>
        <v>0.01299545159194282</v>
      </c>
      <c r="O7" s="90">
        <f t="shared" si="5"/>
        <v>1</v>
      </c>
    </row>
    <row r="8" spans="1:15" ht="12.75">
      <c r="A8" s="89" t="s">
        <v>14</v>
      </c>
      <c r="B8" s="87">
        <v>4268</v>
      </c>
      <c r="C8" s="87">
        <v>2171</v>
      </c>
      <c r="D8" s="87">
        <v>403</v>
      </c>
      <c r="E8" s="87">
        <v>35</v>
      </c>
      <c r="F8" s="87">
        <v>7</v>
      </c>
      <c r="G8" s="88">
        <v>6884</v>
      </c>
      <c r="I8" s="92" t="s">
        <v>14</v>
      </c>
      <c r="J8" s="90">
        <f t="shared" si="0"/>
        <v>0.6199883788495061</v>
      </c>
      <c r="K8" s="91">
        <f t="shared" si="1"/>
        <v>0.3153689715281813</v>
      </c>
      <c r="L8" s="91">
        <f t="shared" si="2"/>
        <v>0.05854154561301569</v>
      </c>
      <c r="M8" s="91">
        <f t="shared" si="3"/>
        <v>0.005084253341080767</v>
      </c>
      <c r="N8" s="91">
        <f t="shared" si="4"/>
        <v>0.0010168506682161533</v>
      </c>
      <c r="O8" s="90">
        <f t="shared" si="5"/>
        <v>1</v>
      </c>
    </row>
    <row r="9" spans="1:15" ht="12.75">
      <c r="A9" s="86" t="s">
        <v>13</v>
      </c>
      <c r="B9" s="87">
        <v>1994</v>
      </c>
      <c r="C9" s="87">
        <v>423</v>
      </c>
      <c r="D9" s="87">
        <v>51</v>
      </c>
      <c r="E9" s="87">
        <v>17</v>
      </c>
      <c r="F9" s="87">
        <v>10</v>
      </c>
      <c r="G9" s="88">
        <v>2495</v>
      </c>
      <c r="I9" s="90" t="s">
        <v>13</v>
      </c>
      <c r="J9" s="90">
        <f t="shared" si="0"/>
        <v>0.7991983967935872</v>
      </c>
      <c r="K9" s="91">
        <f t="shared" si="1"/>
        <v>0.1695390781563126</v>
      </c>
      <c r="L9" s="91">
        <f t="shared" si="2"/>
        <v>0.020440881763527055</v>
      </c>
      <c r="M9" s="91">
        <f t="shared" si="3"/>
        <v>0.006813627254509018</v>
      </c>
      <c r="N9" s="91">
        <f t="shared" si="4"/>
        <v>0.004008016032064128</v>
      </c>
      <c r="O9" s="90">
        <f t="shared" si="5"/>
        <v>1</v>
      </c>
    </row>
    <row r="10" spans="1:15" ht="12.75">
      <c r="A10" s="89" t="s">
        <v>12</v>
      </c>
      <c r="B10" s="87">
        <v>218</v>
      </c>
      <c r="C10" s="87">
        <v>98</v>
      </c>
      <c r="D10" s="87">
        <v>24</v>
      </c>
      <c r="E10" s="87" t="s">
        <v>27</v>
      </c>
      <c r="F10" s="87" t="s">
        <v>27</v>
      </c>
      <c r="G10" s="88">
        <v>347</v>
      </c>
      <c r="I10" s="92" t="s">
        <v>12</v>
      </c>
      <c r="J10" s="90">
        <f t="shared" si="0"/>
        <v>0.6282420749279539</v>
      </c>
      <c r="K10" s="91">
        <f t="shared" si="1"/>
        <v>0.2824207492795389</v>
      </c>
      <c r="L10" s="91">
        <f t="shared" si="2"/>
        <v>0.069164265129683</v>
      </c>
      <c r="M10" s="87" t="s">
        <v>27</v>
      </c>
      <c r="N10" s="87" t="s">
        <v>27</v>
      </c>
      <c r="O10" s="90">
        <f t="shared" si="5"/>
        <v>1</v>
      </c>
    </row>
    <row r="11" spans="1:15" ht="12.75">
      <c r="A11" s="89" t="s">
        <v>9</v>
      </c>
      <c r="B11" s="87">
        <v>3571</v>
      </c>
      <c r="C11" s="87">
        <v>928</v>
      </c>
      <c r="D11" s="87">
        <v>230</v>
      </c>
      <c r="E11" s="87">
        <v>27</v>
      </c>
      <c r="F11" s="87">
        <v>12</v>
      </c>
      <c r="G11" s="88">
        <v>4768</v>
      </c>
      <c r="I11" s="92" t="s">
        <v>9</v>
      </c>
      <c r="J11" s="90">
        <f t="shared" si="0"/>
        <v>0.7489513422818792</v>
      </c>
      <c r="K11" s="91">
        <f t="shared" si="1"/>
        <v>0.19463087248322147</v>
      </c>
      <c r="L11" s="91">
        <f t="shared" si="2"/>
        <v>0.04823825503355705</v>
      </c>
      <c r="M11" s="91">
        <f t="shared" si="3"/>
        <v>0.005662751677852349</v>
      </c>
      <c r="N11" s="91">
        <f t="shared" si="4"/>
        <v>0.0025167785234899327</v>
      </c>
      <c r="O11" s="90">
        <f t="shared" si="5"/>
        <v>1</v>
      </c>
    </row>
    <row r="12" spans="1:15" ht="12.75">
      <c r="A12" s="89" t="s">
        <v>16</v>
      </c>
      <c r="B12" s="87">
        <v>202</v>
      </c>
      <c r="C12" s="87">
        <v>109</v>
      </c>
      <c r="D12" s="87">
        <v>55</v>
      </c>
      <c r="E12" s="87">
        <v>6</v>
      </c>
      <c r="F12" s="87">
        <v>9</v>
      </c>
      <c r="G12" s="88">
        <v>381</v>
      </c>
      <c r="I12" s="92" t="s">
        <v>16</v>
      </c>
      <c r="J12" s="90">
        <f t="shared" si="0"/>
        <v>0.5301837270341208</v>
      </c>
      <c r="K12" s="91">
        <f t="shared" si="1"/>
        <v>0.28608923884514437</v>
      </c>
      <c r="L12" s="91">
        <f t="shared" si="2"/>
        <v>0.14435695538057744</v>
      </c>
      <c r="M12" s="91">
        <f t="shared" si="3"/>
        <v>0.015748031496062992</v>
      </c>
      <c r="N12" s="91">
        <f t="shared" si="4"/>
        <v>0.023622047244094488</v>
      </c>
      <c r="O12" s="90">
        <f t="shared" si="5"/>
        <v>1</v>
      </c>
    </row>
    <row r="13" spans="1:15" ht="12.75">
      <c r="A13" s="89" t="s">
        <v>17</v>
      </c>
      <c r="B13" s="87">
        <v>1895</v>
      </c>
      <c r="C13" s="87">
        <v>1114</v>
      </c>
      <c r="D13" s="87">
        <v>234</v>
      </c>
      <c r="E13" s="87">
        <v>31</v>
      </c>
      <c r="F13" s="87">
        <v>21</v>
      </c>
      <c r="G13" s="88">
        <v>3295</v>
      </c>
      <c r="I13" s="92" t="s">
        <v>17</v>
      </c>
      <c r="J13" s="90">
        <f t="shared" si="0"/>
        <v>0.575113808801214</v>
      </c>
      <c r="K13" s="91">
        <f t="shared" si="1"/>
        <v>0.3380880121396055</v>
      </c>
      <c r="L13" s="91">
        <f t="shared" si="2"/>
        <v>0.07101669195751138</v>
      </c>
      <c r="M13" s="91">
        <f t="shared" si="3"/>
        <v>0.009408194233687404</v>
      </c>
      <c r="N13" s="91">
        <f t="shared" si="4"/>
        <v>0.006373292867981791</v>
      </c>
      <c r="O13" s="90">
        <f t="shared" si="5"/>
        <v>1</v>
      </c>
    </row>
    <row r="14" spans="1:15" ht="12.75">
      <c r="A14" s="89" t="s">
        <v>10</v>
      </c>
      <c r="B14" s="87">
        <v>1652</v>
      </c>
      <c r="C14" s="87">
        <v>1596</v>
      </c>
      <c r="D14" s="87">
        <v>255</v>
      </c>
      <c r="E14" s="87">
        <v>4</v>
      </c>
      <c r="F14" s="87">
        <v>4</v>
      </c>
      <c r="G14" s="88">
        <v>3511</v>
      </c>
      <c r="I14" s="92" t="s">
        <v>10</v>
      </c>
      <c r="J14" s="90">
        <f t="shared" si="0"/>
        <v>0.47052121902591854</v>
      </c>
      <c r="K14" s="91">
        <f t="shared" si="1"/>
        <v>0.45457134719453146</v>
      </c>
      <c r="L14" s="91">
        <f t="shared" si="2"/>
        <v>0.07262888066078041</v>
      </c>
      <c r="M14" s="91">
        <f t="shared" si="3"/>
        <v>0.0011392765593847907</v>
      </c>
      <c r="N14" s="91">
        <f t="shared" si="4"/>
        <v>0.0011392765593847907</v>
      </c>
      <c r="O14" s="90">
        <f t="shared" si="5"/>
        <v>1</v>
      </c>
    </row>
    <row r="15" spans="1:15" ht="12.75">
      <c r="A15" s="89" t="s">
        <v>8</v>
      </c>
      <c r="B15" s="87">
        <v>2794</v>
      </c>
      <c r="C15" s="87">
        <v>430</v>
      </c>
      <c r="D15" s="87">
        <v>53</v>
      </c>
      <c r="E15" s="87" t="s">
        <v>27</v>
      </c>
      <c r="F15" s="87" t="s">
        <v>27</v>
      </c>
      <c r="G15" s="88">
        <v>3278</v>
      </c>
      <c r="I15" s="92" t="s">
        <v>8</v>
      </c>
      <c r="J15" s="90">
        <f t="shared" si="0"/>
        <v>0.8523489932885906</v>
      </c>
      <c r="K15" s="91">
        <f t="shared" si="1"/>
        <v>0.13117754728492984</v>
      </c>
      <c r="L15" s="91">
        <f t="shared" si="2"/>
        <v>0.016168395363026236</v>
      </c>
      <c r="M15" s="87" t="s">
        <v>27</v>
      </c>
      <c r="N15" s="87" t="s">
        <v>27</v>
      </c>
      <c r="O15" s="90">
        <f t="shared" si="5"/>
        <v>1</v>
      </c>
    </row>
    <row r="16" spans="1:15" ht="12.75">
      <c r="A16" s="5"/>
      <c r="B16" s="38"/>
      <c r="C16" s="38"/>
      <c r="D16" s="38"/>
      <c r="E16" s="38"/>
      <c r="F16" s="38"/>
      <c r="G16" s="6"/>
      <c r="I16" s="7"/>
      <c r="J16" s="7"/>
      <c r="K16" s="7"/>
      <c r="L16" s="7"/>
      <c r="M16" s="7"/>
      <c r="N16" s="7"/>
      <c r="O16" s="7"/>
    </row>
    <row r="17" spans="1:15" ht="12.75">
      <c r="A17" s="5"/>
      <c r="B17" s="38"/>
      <c r="C17" s="38"/>
      <c r="D17" s="38"/>
      <c r="E17" s="38"/>
      <c r="F17" s="38"/>
      <c r="G17" s="6"/>
      <c r="I17" s="7"/>
      <c r="J17" s="7"/>
      <c r="K17" s="7"/>
      <c r="L17" s="7"/>
      <c r="M17" s="7"/>
      <c r="N17" s="7"/>
      <c r="O17" s="7"/>
    </row>
    <row r="18" spans="1:15" ht="12.75">
      <c r="A18" s="5"/>
      <c r="B18" s="38"/>
      <c r="C18" s="38"/>
      <c r="D18" s="38"/>
      <c r="E18" s="38"/>
      <c r="F18" s="38"/>
      <c r="G18" s="6"/>
      <c r="I18" s="7"/>
      <c r="J18" s="7"/>
      <c r="K18" s="7"/>
      <c r="L18" s="7"/>
      <c r="M18" s="7"/>
      <c r="N18" s="7"/>
      <c r="O18" s="7"/>
    </row>
    <row r="19" spans="1:15" ht="12.75">
      <c r="A19" s="15" t="s">
        <v>72</v>
      </c>
      <c r="B19" s="15"/>
      <c r="C19" s="15"/>
      <c r="D19" s="15"/>
      <c r="E19" s="15"/>
      <c r="F19" s="15"/>
      <c r="G19" s="15"/>
      <c r="I19" s="15" t="s">
        <v>74</v>
      </c>
      <c r="J19" s="15"/>
      <c r="K19" s="15"/>
      <c r="L19" s="15"/>
      <c r="M19" s="15"/>
      <c r="N19" s="15"/>
      <c r="O19" s="15"/>
    </row>
    <row r="20" spans="1:15" ht="12.75">
      <c r="A20" s="5"/>
      <c r="B20" s="38"/>
      <c r="C20" s="38"/>
      <c r="D20" s="38"/>
      <c r="E20" s="38"/>
      <c r="F20" s="38"/>
      <c r="G20" s="6"/>
      <c r="I20" s="7"/>
      <c r="J20" s="7"/>
      <c r="K20" s="7"/>
      <c r="L20" s="7"/>
      <c r="M20" s="7"/>
      <c r="N20" s="7"/>
      <c r="O20" s="7"/>
    </row>
    <row r="21" spans="1:15" ht="12.75">
      <c r="A21" s="28" t="s">
        <v>75</v>
      </c>
      <c r="B21" s="29" t="s">
        <v>26</v>
      </c>
      <c r="C21" s="84" t="s">
        <v>18</v>
      </c>
      <c r="D21" s="84" t="s">
        <v>19</v>
      </c>
      <c r="E21" s="84" t="s">
        <v>20</v>
      </c>
      <c r="F21" s="84" t="s">
        <v>21</v>
      </c>
      <c r="G21" s="85" t="s">
        <v>22</v>
      </c>
      <c r="I21" s="28" t="s">
        <v>75</v>
      </c>
      <c r="J21" s="29" t="s">
        <v>26</v>
      </c>
      <c r="K21" s="84" t="s">
        <v>18</v>
      </c>
      <c r="L21" s="84" t="s">
        <v>19</v>
      </c>
      <c r="M21" s="84" t="s">
        <v>20</v>
      </c>
      <c r="N21" s="84" t="s">
        <v>21</v>
      </c>
      <c r="O21" s="85" t="s">
        <v>22</v>
      </c>
    </row>
    <row r="22" spans="1:15" ht="12.75">
      <c r="A22" s="86" t="s">
        <v>0</v>
      </c>
      <c r="B22" s="87">
        <v>73300</v>
      </c>
      <c r="C22" s="87">
        <v>163838</v>
      </c>
      <c r="D22" s="87">
        <v>161167</v>
      </c>
      <c r="E22" s="87">
        <v>52910</v>
      </c>
      <c r="F22" s="87">
        <v>75599</v>
      </c>
      <c r="G22" s="88">
        <v>526814</v>
      </c>
      <c r="I22" s="90" t="s">
        <v>0</v>
      </c>
      <c r="J22" s="91">
        <f aca="true" t="shared" si="6" ref="J22:J32">B22/$G22</f>
        <v>0.13913829169308334</v>
      </c>
      <c r="K22" s="91">
        <f aca="true" t="shared" si="7" ref="K22:K32">C22/$G22</f>
        <v>0.3109978094735523</v>
      </c>
      <c r="L22" s="91">
        <f aca="true" t="shared" si="8" ref="L22:L32">D22/$G22</f>
        <v>0.30592770883082077</v>
      </c>
      <c r="M22" s="91">
        <f aca="true" t="shared" si="9" ref="M22:M31">E22/$G22</f>
        <v>0.10043392924257898</v>
      </c>
      <c r="N22" s="91">
        <f aca="true" t="shared" si="10" ref="N22:N31">F22/$G22</f>
        <v>0.1435022607599646</v>
      </c>
      <c r="O22" s="90">
        <f aca="true" t="shared" si="11" ref="O22:O32">G22/$G22</f>
        <v>1</v>
      </c>
    </row>
    <row r="23" spans="1:15" ht="12.75">
      <c r="A23" s="86" t="s">
        <v>15</v>
      </c>
      <c r="B23" s="87">
        <v>7335</v>
      </c>
      <c r="C23" s="87">
        <v>12206</v>
      </c>
      <c r="D23" s="87">
        <v>7186</v>
      </c>
      <c r="E23" s="87" t="s">
        <v>27</v>
      </c>
      <c r="F23" s="87" t="s">
        <v>27</v>
      </c>
      <c r="G23" s="88">
        <v>28135</v>
      </c>
      <c r="I23" s="90" t="s">
        <v>15</v>
      </c>
      <c r="J23" s="91">
        <f t="shared" si="6"/>
        <v>0.26070730406966414</v>
      </c>
      <c r="K23" s="91">
        <f t="shared" si="7"/>
        <v>0.43383685800604227</v>
      </c>
      <c r="L23" s="91">
        <f t="shared" si="8"/>
        <v>0.25541140927670164</v>
      </c>
      <c r="M23" s="87" t="s">
        <v>27</v>
      </c>
      <c r="N23" s="87" t="s">
        <v>27</v>
      </c>
      <c r="O23" s="90">
        <f t="shared" si="11"/>
        <v>1</v>
      </c>
    </row>
    <row r="24" spans="1:15" ht="12.75">
      <c r="A24" s="86" t="s">
        <v>11</v>
      </c>
      <c r="B24" s="87">
        <v>2908</v>
      </c>
      <c r="C24" s="87">
        <v>11583</v>
      </c>
      <c r="D24" s="87">
        <v>27305</v>
      </c>
      <c r="E24" s="87">
        <v>8612</v>
      </c>
      <c r="F24" s="87">
        <v>16385</v>
      </c>
      <c r="G24" s="88">
        <v>66793</v>
      </c>
      <c r="I24" s="90" t="s">
        <v>11</v>
      </c>
      <c r="J24" s="91">
        <f t="shared" si="6"/>
        <v>0.04353749644423817</v>
      </c>
      <c r="K24" s="91">
        <f t="shared" si="7"/>
        <v>0.1734163759675415</v>
      </c>
      <c r="L24" s="91">
        <f t="shared" si="8"/>
        <v>0.4088003233871813</v>
      </c>
      <c r="M24" s="91">
        <f t="shared" si="9"/>
        <v>0.12893566691120326</v>
      </c>
      <c r="N24" s="91">
        <f t="shared" si="10"/>
        <v>0.24531013728983575</v>
      </c>
      <c r="O24" s="90">
        <f t="shared" si="11"/>
        <v>1</v>
      </c>
    </row>
    <row r="25" spans="1:15" ht="12.75">
      <c r="A25" s="89" t="s">
        <v>14</v>
      </c>
      <c r="B25" s="87">
        <v>17208</v>
      </c>
      <c r="C25" s="87">
        <v>41489</v>
      </c>
      <c r="D25" s="87">
        <v>38873</v>
      </c>
      <c r="E25" s="87">
        <v>12351</v>
      </c>
      <c r="F25" s="87">
        <v>5848</v>
      </c>
      <c r="G25" s="88">
        <v>115769</v>
      </c>
      <c r="I25" s="92" t="s">
        <v>14</v>
      </c>
      <c r="J25" s="91">
        <f t="shared" si="6"/>
        <v>0.1486408278554708</v>
      </c>
      <c r="K25" s="91">
        <f t="shared" si="7"/>
        <v>0.35837745855971803</v>
      </c>
      <c r="L25" s="91">
        <f t="shared" si="8"/>
        <v>0.33578073577555306</v>
      </c>
      <c r="M25" s="91">
        <f t="shared" si="9"/>
        <v>0.10668659140184332</v>
      </c>
      <c r="N25" s="91">
        <f t="shared" si="10"/>
        <v>0.05051438640741476</v>
      </c>
      <c r="O25" s="90">
        <f t="shared" si="11"/>
        <v>1</v>
      </c>
    </row>
    <row r="26" spans="1:15" ht="12.75">
      <c r="A26" s="86" t="s">
        <v>13</v>
      </c>
      <c r="B26" s="87">
        <v>7151</v>
      </c>
      <c r="C26" s="87">
        <v>8339</v>
      </c>
      <c r="D26" s="87">
        <v>4904</v>
      </c>
      <c r="E26" s="87">
        <v>6269</v>
      </c>
      <c r="F26" s="87">
        <v>8870</v>
      </c>
      <c r="G26" s="88">
        <v>35533</v>
      </c>
      <c r="I26" s="90" t="s">
        <v>13</v>
      </c>
      <c r="J26" s="91">
        <f t="shared" si="6"/>
        <v>0.20124954267863676</v>
      </c>
      <c r="K26" s="91">
        <f t="shared" si="7"/>
        <v>0.23468325218810682</v>
      </c>
      <c r="L26" s="91">
        <f t="shared" si="8"/>
        <v>0.1380125517124926</v>
      </c>
      <c r="M26" s="91">
        <f t="shared" si="9"/>
        <v>0.17642754622463624</v>
      </c>
      <c r="N26" s="91">
        <f t="shared" si="10"/>
        <v>0.24962710719612755</v>
      </c>
      <c r="O26" s="90">
        <f t="shared" si="11"/>
        <v>1</v>
      </c>
    </row>
    <row r="27" spans="1:15" ht="12.75">
      <c r="A27" s="89" t="s">
        <v>12</v>
      </c>
      <c r="B27" s="87">
        <v>773</v>
      </c>
      <c r="C27" s="87">
        <v>2105</v>
      </c>
      <c r="D27" s="87">
        <v>2380</v>
      </c>
      <c r="E27" s="87" t="s">
        <v>27</v>
      </c>
      <c r="F27" s="87" t="s">
        <v>27</v>
      </c>
      <c r="G27" s="88">
        <v>7832</v>
      </c>
      <c r="I27" s="92" t="s">
        <v>12</v>
      </c>
      <c r="J27" s="91">
        <f t="shared" si="6"/>
        <v>0.0986976506639428</v>
      </c>
      <c r="K27" s="91">
        <f t="shared" si="7"/>
        <v>0.26876915219611847</v>
      </c>
      <c r="L27" s="91">
        <f t="shared" si="8"/>
        <v>0.30388151174668027</v>
      </c>
      <c r="M27" s="87" t="s">
        <v>27</v>
      </c>
      <c r="N27" s="87" t="s">
        <v>27</v>
      </c>
      <c r="O27" s="90">
        <f t="shared" si="11"/>
        <v>1</v>
      </c>
    </row>
    <row r="28" spans="1:15" ht="12.75">
      <c r="A28" s="89" t="s">
        <v>9</v>
      </c>
      <c r="B28" s="87">
        <v>11047</v>
      </c>
      <c r="C28" s="87">
        <v>18783</v>
      </c>
      <c r="D28" s="87">
        <v>24802</v>
      </c>
      <c r="E28" s="87">
        <v>9252</v>
      </c>
      <c r="F28" s="87">
        <v>11070</v>
      </c>
      <c r="G28" s="88">
        <v>74954</v>
      </c>
      <c r="I28" s="92" t="s">
        <v>9</v>
      </c>
      <c r="J28" s="91">
        <f t="shared" si="6"/>
        <v>0.14738372868692798</v>
      </c>
      <c r="K28" s="91">
        <f t="shared" si="7"/>
        <v>0.25059369746778026</v>
      </c>
      <c r="L28" s="91">
        <f t="shared" si="8"/>
        <v>0.3308962830536062</v>
      </c>
      <c r="M28" s="91">
        <f t="shared" si="9"/>
        <v>0.12343570723377005</v>
      </c>
      <c r="N28" s="91">
        <f t="shared" si="10"/>
        <v>0.14769058355791553</v>
      </c>
      <c r="O28" s="90">
        <f t="shared" si="11"/>
        <v>1</v>
      </c>
    </row>
    <row r="29" spans="1:15" ht="12.75">
      <c r="A29" s="89" t="s">
        <v>16</v>
      </c>
      <c r="B29" s="87">
        <v>744</v>
      </c>
      <c r="C29" s="87">
        <v>2359</v>
      </c>
      <c r="D29" s="87">
        <v>4637</v>
      </c>
      <c r="E29" s="87">
        <v>1711</v>
      </c>
      <c r="F29" s="87">
        <v>7009</v>
      </c>
      <c r="G29" s="88">
        <v>16460</v>
      </c>
      <c r="I29" s="92" t="s">
        <v>16</v>
      </c>
      <c r="J29" s="91">
        <f t="shared" si="6"/>
        <v>0.04520048602673147</v>
      </c>
      <c r="K29" s="91">
        <f t="shared" si="7"/>
        <v>0.14331713244228433</v>
      </c>
      <c r="L29" s="91">
        <f t="shared" si="8"/>
        <v>0.2817132442284326</v>
      </c>
      <c r="M29" s="91">
        <f t="shared" si="9"/>
        <v>0.10394896719319563</v>
      </c>
      <c r="N29" s="91">
        <f t="shared" si="10"/>
        <v>0.425820170109356</v>
      </c>
      <c r="O29" s="90">
        <f t="shared" si="11"/>
        <v>1</v>
      </c>
    </row>
    <row r="30" spans="1:15" ht="12.75">
      <c r="A30" s="89" t="s">
        <v>17</v>
      </c>
      <c r="B30" s="87">
        <v>7711</v>
      </c>
      <c r="C30" s="87">
        <v>22285</v>
      </c>
      <c r="D30" s="87">
        <v>24568</v>
      </c>
      <c r="E30" s="87">
        <v>9909</v>
      </c>
      <c r="F30" s="87">
        <v>21922</v>
      </c>
      <c r="G30" s="88">
        <v>86395</v>
      </c>
      <c r="I30" s="92" t="s">
        <v>17</v>
      </c>
      <c r="J30" s="91">
        <f t="shared" si="6"/>
        <v>0.08925285028068754</v>
      </c>
      <c r="K30" s="91">
        <f t="shared" si="7"/>
        <v>0.25794316800740785</v>
      </c>
      <c r="L30" s="91">
        <f t="shared" si="8"/>
        <v>0.2843683083511777</v>
      </c>
      <c r="M30" s="91">
        <f t="shared" si="9"/>
        <v>0.1146941373922102</v>
      </c>
      <c r="N30" s="91">
        <f t="shared" si="10"/>
        <v>0.2537415359685167</v>
      </c>
      <c r="O30" s="90">
        <f t="shared" si="11"/>
        <v>1</v>
      </c>
    </row>
    <row r="31" spans="1:15" ht="12.75">
      <c r="A31" s="89" t="s">
        <v>10</v>
      </c>
      <c r="B31" s="87">
        <v>7370</v>
      </c>
      <c r="C31" s="87">
        <v>36647</v>
      </c>
      <c r="D31" s="87">
        <v>21296</v>
      </c>
      <c r="E31" s="87">
        <v>1711</v>
      </c>
      <c r="F31" s="87">
        <v>3303</v>
      </c>
      <c r="G31" s="88">
        <v>70327</v>
      </c>
      <c r="I31" s="92" t="s">
        <v>10</v>
      </c>
      <c r="J31" s="91">
        <f t="shared" si="6"/>
        <v>0.10479616647944602</v>
      </c>
      <c r="K31" s="91">
        <f t="shared" si="7"/>
        <v>0.5210943165498315</v>
      </c>
      <c r="L31" s="91">
        <f t="shared" si="8"/>
        <v>0.3028139974689664</v>
      </c>
      <c r="M31" s="91">
        <f t="shared" si="9"/>
        <v>0.024329204999502325</v>
      </c>
      <c r="N31" s="91">
        <f t="shared" si="10"/>
        <v>0.046966314502253755</v>
      </c>
      <c r="O31" s="90">
        <f t="shared" si="11"/>
        <v>1</v>
      </c>
    </row>
    <row r="32" spans="1:15" ht="12.75">
      <c r="A32" s="89" t="s">
        <v>8</v>
      </c>
      <c r="B32" s="87">
        <v>9692</v>
      </c>
      <c r="C32" s="87">
        <v>7733</v>
      </c>
      <c r="D32" s="87">
        <v>5216</v>
      </c>
      <c r="E32" s="87" t="s">
        <v>27</v>
      </c>
      <c r="F32" s="87" t="s">
        <v>27</v>
      </c>
      <c r="G32" s="88">
        <v>22946</v>
      </c>
      <c r="I32" s="92" t="s">
        <v>8</v>
      </c>
      <c r="J32" s="91">
        <f t="shared" si="6"/>
        <v>0.4223829861413754</v>
      </c>
      <c r="K32" s="91">
        <f t="shared" si="7"/>
        <v>0.33700862895493766</v>
      </c>
      <c r="L32" s="91">
        <f t="shared" si="8"/>
        <v>0.2273163078532206</v>
      </c>
      <c r="M32" s="87" t="s">
        <v>27</v>
      </c>
      <c r="N32" s="87" t="s">
        <v>27</v>
      </c>
      <c r="O32" s="90">
        <f t="shared" si="11"/>
        <v>1</v>
      </c>
    </row>
    <row r="33" spans="1:7" ht="12.75">
      <c r="A33" s="25" t="s">
        <v>24</v>
      </c>
      <c r="B33" s="1"/>
      <c r="C33" s="1"/>
      <c r="D33" s="1"/>
      <c r="E33" s="1"/>
      <c r="F33" s="1"/>
      <c r="G33" s="1"/>
    </row>
    <row r="34" ht="12.75">
      <c r="A34" s="25" t="s">
        <v>25</v>
      </c>
    </row>
  </sheetData>
  <sheetProtection/>
  <conditionalFormatting sqref="A5:G15 A22:G32">
    <cfRule type="cellIs" priority="13" dxfId="0" operator="lessThan">
      <formula>3</formula>
    </cfRule>
  </conditionalFormatting>
  <conditionalFormatting sqref="M23">
    <cfRule type="cellIs" priority="12" dxfId="0" operator="lessThan">
      <formula>3</formula>
    </cfRule>
  </conditionalFormatting>
  <conditionalFormatting sqref="N23">
    <cfRule type="cellIs" priority="11" dxfId="0" operator="lessThan">
      <formula>3</formula>
    </cfRule>
  </conditionalFormatting>
  <conditionalFormatting sqref="M27">
    <cfRule type="cellIs" priority="10" dxfId="0" operator="lessThan">
      <formula>3</formula>
    </cfRule>
  </conditionalFormatting>
  <conditionalFormatting sqref="N27">
    <cfRule type="cellIs" priority="9" dxfId="0" operator="lessThan">
      <formula>3</formula>
    </cfRule>
  </conditionalFormatting>
  <conditionalFormatting sqref="M32">
    <cfRule type="cellIs" priority="8" dxfId="0" operator="lessThan">
      <formula>3</formula>
    </cfRule>
  </conditionalFormatting>
  <conditionalFormatting sqref="N32">
    <cfRule type="cellIs" priority="7" dxfId="0" operator="lessThan">
      <formula>3</formula>
    </cfRule>
  </conditionalFormatting>
  <conditionalFormatting sqref="M6">
    <cfRule type="cellIs" priority="6" dxfId="0" operator="lessThan">
      <formula>3</formula>
    </cfRule>
  </conditionalFormatting>
  <conditionalFormatting sqref="N6">
    <cfRule type="cellIs" priority="5" dxfId="0" operator="lessThan">
      <formula>3</formula>
    </cfRule>
  </conditionalFormatting>
  <conditionalFormatting sqref="M10">
    <cfRule type="cellIs" priority="4" dxfId="0" operator="lessThan">
      <formula>3</formula>
    </cfRule>
  </conditionalFormatting>
  <conditionalFormatting sqref="N10">
    <cfRule type="cellIs" priority="3" dxfId="0" operator="lessThan">
      <formula>3</formula>
    </cfRule>
  </conditionalFormatting>
  <conditionalFormatting sqref="M15">
    <cfRule type="cellIs" priority="2" dxfId="0" operator="lessThan">
      <formula>3</formula>
    </cfRule>
  </conditionalFormatting>
  <conditionalFormatting sqref="N15">
    <cfRule type="cellIs" priority="1" dxfId="0" operator="lessThan"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PageLayoutView="0" workbookViewId="0" topLeftCell="A1">
      <selection activeCell="I21" sqref="I21"/>
    </sheetView>
  </sheetViews>
  <sheetFormatPr defaultColWidth="9.140625" defaultRowHeight="12.75"/>
  <cols>
    <col min="1" max="1" width="37.28125" style="0" customWidth="1"/>
    <col min="2" max="2" width="6.57421875" style="0" bestFit="1" customWidth="1"/>
    <col min="3" max="3" width="7.8515625" style="0" bestFit="1" customWidth="1"/>
    <col min="4" max="4" width="8.8515625" style="0" bestFit="1" customWidth="1"/>
    <col min="5" max="5" width="9.8515625" style="0" bestFit="1" customWidth="1"/>
    <col min="6" max="6" width="11.7109375" style="0" bestFit="1" customWidth="1"/>
    <col min="7" max="7" width="7.57421875" style="3" bestFit="1" customWidth="1"/>
    <col min="8" max="8" width="5.00390625" style="0" customWidth="1"/>
    <col min="9" max="9" width="37.140625" style="0" customWidth="1"/>
    <col min="10" max="10" width="5.8515625" style="2" bestFit="1" customWidth="1"/>
    <col min="11" max="11" width="7.8515625" style="2" bestFit="1" customWidth="1"/>
    <col min="12" max="12" width="8.8515625" style="2" bestFit="1" customWidth="1"/>
    <col min="13" max="13" width="9.8515625" style="2" bestFit="1" customWidth="1"/>
    <col min="14" max="14" width="11.7109375" style="2" bestFit="1" customWidth="1"/>
    <col min="15" max="15" width="5.7109375" style="2" bestFit="1" customWidth="1"/>
  </cols>
  <sheetData>
    <row r="1" spans="1:16" ht="15">
      <c r="A1" s="12" t="s">
        <v>4</v>
      </c>
      <c r="B1" s="13"/>
      <c r="C1" s="13"/>
      <c r="D1" s="13"/>
      <c r="E1" s="13"/>
      <c r="F1" s="13"/>
      <c r="G1" s="14"/>
      <c r="H1" s="5"/>
      <c r="I1" s="5"/>
      <c r="J1" s="7"/>
      <c r="K1" s="7"/>
      <c r="L1" s="7"/>
      <c r="M1" s="7"/>
      <c r="N1" s="7"/>
      <c r="O1" s="7"/>
      <c r="P1" s="5"/>
    </row>
    <row r="2" spans="1:16" ht="12.75">
      <c r="A2" s="15" t="s">
        <v>32</v>
      </c>
      <c r="B2" s="13"/>
      <c r="C2" s="13"/>
      <c r="D2" s="13"/>
      <c r="E2" s="13"/>
      <c r="F2" s="13"/>
      <c r="G2" s="14"/>
      <c r="H2" s="5"/>
      <c r="I2" s="15" t="s">
        <v>34</v>
      </c>
      <c r="J2" s="13"/>
      <c r="K2" s="13"/>
      <c r="L2" s="13"/>
      <c r="M2" s="13"/>
      <c r="N2" s="13"/>
      <c r="O2" s="14"/>
      <c r="P2" s="5"/>
    </row>
    <row r="3" spans="1:16" ht="12.75">
      <c r="A3" s="5"/>
      <c r="B3" s="5"/>
      <c r="C3" s="5"/>
      <c r="D3" s="5"/>
      <c r="E3" s="5"/>
      <c r="F3" s="5"/>
      <c r="G3" s="6"/>
      <c r="H3" s="5"/>
      <c r="I3" s="5"/>
      <c r="J3" s="7"/>
      <c r="K3" s="7"/>
      <c r="L3" s="7"/>
      <c r="M3" s="7"/>
      <c r="N3" s="7"/>
      <c r="O3" s="7"/>
      <c r="P3" s="5"/>
    </row>
    <row r="4" spans="1:16" ht="12.75">
      <c r="A4" s="28" t="s">
        <v>75</v>
      </c>
      <c r="B4" s="29" t="s">
        <v>26</v>
      </c>
      <c r="C4" s="20" t="s">
        <v>18</v>
      </c>
      <c r="D4" s="20" t="s">
        <v>19</v>
      </c>
      <c r="E4" s="20" t="s">
        <v>20</v>
      </c>
      <c r="F4" s="20" t="s">
        <v>21</v>
      </c>
      <c r="G4" s="21" t="s">
        <v>22</v>
      </c>
      <c r="H4" s="5"/>
      <c r="I4" s="28" t="s">
        <v>75</v>
      </c>
      <c r="J4" s="29" t="s">
        <v>26</v>
      </c>
      <c r="K4" s="16" t="s">
        <v>18</v>
      </c>
      <c r="L4" s="16" t="s">
        <v>19</v>
      </c>
      <c r="M4" s="16" t="s">
        <v>20</v>
      </c>
      <c r="N4" s="16" t="s">
        <v>21</v>
      </c>
      <c r="O4" s="17" t="s">
        <v>22</v>
      </c>
      <c r="P4" s="5"/>
    </row>
    <row r="5" spans="1:16" ht="12.75">
      <c r="A5" s="22" t="s">
        <v>0</v>
      </c>
      <c r="B5" s="23">
        <v>17363</v>
      </c>
      <c r="C5" s="23">
        <v>6294</v>
      </c>
      <c r="D5" s="23">
        <v>1213</v>
      </c>
      <c r="E5" s="23">
        <v>100</v>
      </c>
      <c r="F5" s="23">
        <v>56</v>
      </c>
      <c r="G5" s="24">
        <v>25026</v>
      </c>
      <c r="I5" s="8" t="s">
        <v>0</v>
      </c>
      <c r="J5" s="18">
        <f aca="true" t="shared" si="0" ref="J5:J15">B5/$G5</f>
        <v>0.6937984496124031</v>
      </c>
      <c r="K5" s="19">
        <f aca="true" t="shared" si="1" ref="K5:K15">C5/$G5</f>
        <v>0.25149844162071444</v>
      </c>
      <c r="L5" s="19">
        <f aca="true" t="shared" si="2" ref="L5:L15">D5/$G5</f>
        <v>0.048469591624710304</v>
      </c>
      <c r="M5" s="19">
        <f aca="true" t="shared" si="3" ref="M5:M13">E5/$G5</f>
        <v>0.003995844321905219</v>
      </c>
      <c r="N5" s="19">
        <f aca="true" t="shared" si="4" ref="N5:N13">F5/$G5</f>
        <v>0.0022376728202669225</v>
      </c>
      <c r="O5" s="18">
        <f aca="true" t="shared" si="5" ref="O5:O15">G5/$G5</f>
        <v>1</v>
      </c>
      <c r="P5" s="5"/>
    </row>
    <row r="6" spans="1:16" ht="12.75">
      <c r="A6" s="8" t="s">
        <v>15</v>
      </c>
      <c r="B6" s="9">
        <v>2016</v>
      </c>
      <c r="C6" s="9">
        <v>515</v>
      </c>
      <c r="D6" s="9">
        <v>81</v>
      </c>
      <c r="E6" s="9" t="s">
        <v>27</v>
      </c>
      <c r="F6" s="9" t="s">
        <v>27</v>
      </c>
      <c r="G6" s="10">
        <v>2617</v>
      </c>
      <c r="I6" s="8" t="s">
        <v>15</v>
      </c>
      <c r="J6" s="18">
        <f t="shared" si="0"/>
        <v>0.7703477264042797</v>
      </c>
      <c r="K6" s="19">
        <f t="shared" si="1"/>
        <v>0.19679021780664885</v>
      </c>
      <c r="L6" s="19">
        <f t="shared" si="2"/>
        <v>0.030951471150171952</v>
      </c>
      <c r="M6" s="9" t="s">
        <v>27</v>
      </c>
      <c r="N6" s="9" t="s">
        <v>27</v>
      </c>
      <c r="O6" s="18">
        <f t="shared" si="5"/>
        <v>1</v>
      </c>
      <c r="P6" s="5"/>
    </row>
    <row r="7" spans="1:16" ht="12.75">
      <c r="A7" s="8" t="s">
        <v>11</v>
      </c>
      <c r="B7" s="9">
        <v>410</v>
      </c>
      <c r="C7" s="9">
        <v>291</v>
      </c>
      <c r="D7" s="9">
        <v>99</v>
      </c>
      <c r="E7" s="9">
        <v>13</v>
      </c>
      <c r="F7" s="9">
        <v>8</v>
      </c>
      <c r="G7" s="10">
        <v>821</v>
      </c>
      <c r="I7" s="8" t="s">
        <v>11</v>
      </c>
      <c r="J7" s="18">
        <f t="shared" si="0"/>
        <v>0.4993909866017052</v>
      </c>
      <c r="K7" s="19">
        <f t="shared" si="1"/>
        <v>0.35444579780755175</v>
      </c>
      <c r="L7" s="19">
        <f t="shared" si="2"/>
        <v>0.12058465286236297</v>
      </c>
      <c r="M7" s="19">
        <f t="shared" si="3"/>
        <v>0.015834348355663823</v>
      </c>
      <c r="N7" s="19">
        <f t="shared" si="4"/>
        <v>0.0097442143727162</v>
      </c>
      <c r="O7" s="18">
        <f t="shared" si="5"/>
        <v>1</v>
      </c>
      <c r="P7" s="5"/>
    </row>
    <row r="8" spans="1:16" ht="12.75">
      <c r="A8" s="11" t="s">
        <v>14</v>
      </c>
      <c r="B8" s="9">
        <v>3385</v>
      </c>
      <c r="C8" s="9">
        <v>1629</v>
      </c>
      <c r="D8" s="9">
        <v>314</v>
      </c>
      <c r="E8" s="9">
        <v>25</v>
      </c>
      <c r="F8" s="9">
        <v>4</v>
      </c>
      <c r="G8" s="10">
        <v>5357</v>
      </c>
      <c r="I8" s="11" t="s">
        <v>14</v>
      </c>
      <c r="J8" s="18">
        <f t="shared" si="0"/>
        <v>0.6318835168937839</v>
      </c>
      <c r="K8" s="19">
        <f t="shared" si="1"/>
        <v>0.30408810901624045</v>
      </c>
      <c r="L8" s="19">
        <f t="shared" si="2"/>
        <v>0.05861489639723726</v>
      </c>
      <c r="M8" s="19">
        <f t="shared" si="3"/>
        <v>0.004666791114429718</v>
      </c>
      <c r="N8" s="19">
        <f t="shared" si="4"/>
        <v>0.0007466865783087549</v>
      </c>
      <c r="O8" s="18">
        <f t="shared" si="5"/>
        <v>1</v>
      </c>
      <c r="P8" s="5"/>
    </row>
    <row r="9" spans="1:16" ht="12.75">
      <c r="A9" s="8" t="s">
        <v>13</v>
      </c>
      <c r="B9" s="9">
        <v>1886</v>
      </c>
      <c r="C9" s="9">
        <v>358</v>
      </c>
      <c r="D9" s="9">
        <v>55</v>
      </c>
      <c r="E9" s="9">
        <v>8</v>
      </c>
      <c r="F9" s="9">
        <v>6</v>
      </c>
      <c r="G9" s="10">
        <v>2313</v>
      </c>
      <c r="I9" s="8" t="s">
        <v>13</v>
      </c>
      <c r="J9" s="18">
        <f t="shared" si="0"/>
        <v>0.8153912667531344</v>
      </c>
      <c r="K9" s="19">
        <f t="shared" si="1"/>
        <v>0.15477734543882404</v>
      </c>
      <c r="L9" s="19">
        <f t="shared" si="2"/>
        <v>0.023778642455685256</v>
      </c>
      <c r="M9" s="19">
        <f t="shared" si="3"/>
        <v>0.0034587116299178555</v>
      </c>
      <c r="N9" s="19">
        <f t="shared" si="4"/>
        <v>0.0025940337224383916</v>
      </c>
      <c r="O9" s="18">
        <f t="shared" si="5"/>
        <v>1</v>
      </c>
      <c r="P9" s="5"/>
    </row>
    <row r="10" spans="1:16" ht="12.75">
      <c r="A10" s="11" t="s">
        <v>12</v>
      </c>
      <c r="B10" s="9">
        <v>214</v>
      </c>
      <c r="C10" s="9">
        <v>78</v>
      </c>
      <c r="D10" s="9">
        <v>46</v>
      </c>
      <c r="E10" s="9" t="s">
        <v>27</v>
      </c>
      <c r="F10" s="9" t="s">
        <v>27</v>
      </c>
      <c r="G10" s="10">
        <v>346</v>
      </c>
      <c r="I10" s="11" t="s">
        <v>12</v>
      </c>
      <c r="J10" s="18">
        <f t="shared" si="0"/>
        <v>0.6184971098265896</v>
      </c>
      <c r="K10" s="19">
        <f t="shared" si="1"/>
        <v>0.2254335260115607</v>
      </c>
      <c r="L10" s="19">
        <f t="shared" si="2"/>
        <v>0.1329479768786127</v>
      </c>
      <c r="M10" s="9" t="s">
        <v>27</v>
      </c>
      <c r="N10" s="9" t="s">
        <v>27</v>
      </c>
      <c r="O10" s="18">
        <f t="shared" si="5"/>
        <v>1</v>
      </c>
      <c r="P10" s="5"/>
    </row>
    <row r="11" spans="1:16" ht="12.75">
      <c r="A11" s="11" t="s">
        <v>9</v>
      </c>
      <c r="B11" s="9">
        <v>3171</v>
      </c>
      <c r="C11" s="9">
        <v>760</v>
      </c>
      <c r="D11" s="9">
        <v>188</v>
      </c>
      <c r="E11" s="9">
        <v>10</v>
      </c>
      <c r="F11" s="9">
        <v>11</v>
      </c>
      <c r="G11" s="10">
        <v>4140</v>
      </c>
      <c r="I11" s="11" t="s">
        <v>9</v>
      </c>
      <c r="J11" s="18">
        <f t="shared" si="0"/>
        <v>0.7659420289855072</v>
      </c>
      <c r="K11" s="19">
        <f t="shared" si="1"/>
        <v>0.18357487922705315</v>
      </c>
      <c r="L11" s="19">
        <f t="shared" si="2"/>
        <v>0.04541062801932367</v>
      </c>
      <c r="M11" s="19">
        <f t="shared" si="3"/>
        <v>0.0024154589371980675</v>
      </c>
      <c r="N11" s="19">
        <f t="shared" si="4"/>
        <v>0.0026570048309178746</v>
      </c>
      <c r="O11" s="18">
        <f t="shared" si="5"/>
        <v>1</v>
      </c>
      <c r="P11" s="5"/>
    </row>
    <row r="12" spans="1:16" ht="12.75">
      <c r="A12" s="11" t="s">
        <v>16</v>
      </c>
      <c r="B12" s="9">
        <v>213</v>
      </c>
      <c r="C12" s="9">
        <v>86</v>
      </c>
      <c r="D12" s="9">
        <v>32</v>
      </c>
      <c r="E12" s="9">
        <v>4</v>
      </c>
      <c r="F12" s="9">
        <v>7</v>
      </c>
      <c r="G12" s="10">
        <v>342</v>
      </c>
      <c r="I12" s="11" t="s">
        <v>16</v>
      </c>
      <c r="J12" s="18">
        <f t="shared" si="0"/>
        <v>0.6228070175438597</v>
      </c>
      <c r="K12" s="19">
        <f t="shared" si="1"/>
        <v>0.25146198830409355</v>
      </c>
      <c r="L12" s="19">
        <f t="shared" si="2"/>
        <v>0.0935672514619883</v>
      </c>
      <c r="M12" s="19">
        <f t="shared" si="3"/>
        <v>0.011695906432748537</v>
      </c>
      <c r="N12" s="19">
        <f t="shared" si="4"/>
        <v>0.02046783625730994</v>
      </c>
      <c r="O12" s="18">
        <f t="shared" si="5"/>
        <v>1</v>
      </c>
      <c r="P12" s="5"/>
    </row>
    <row r="13" spans="1:16" ht="12.75">
      <c r="A13" s="11" t="s">
        <v>17</v>
      </c>
      <c r="B13" s="9">
        <v>1570</v>
      </c>
      <c r="C13" s="9">
        <v>895</v>
      </c>
      <c r="D13" s="9">
        <v>193</v>
      </c>
      <c r="E13" s="9">
        <v>20</v>
      </c>
      <c r="F13" s="9">
        <v>15</v>
      </c>
      <c r="G13" s="10">
        <v>2693</v>
      </c>
      <c r="I13" s="11" t="s">
        <v>17</v>
      </c>
      <c r="J13" s="18">
        <f t="shared" si="0"/>
        <v>0.5829929446713702</v>
      </c>
      <c r="K13" s="19">
        <f t="shared" si="1"/>
        <v>0.3323431117712588</v>
      </c>
      <c r="L13" s="19">
        <f t="shared" si="2"/>
        <v>0.07166728555514296</v>
      </c>
      <c r="M13" s="19">
        <f t="shared" si="3"/>
        <v>0.007426661715558856</v>
      </c>
      <c r="N13" s="19">
        <f t="shared" si="4"/>
        <v>0.005569996286669142</v>
      </c>
      <c r="O13" s="18">
        <f t="shared" si="5"/>
        <v>1</v>
      </c>
      <c r="P13" s="5"/>
    </row>
    <row r="14" spans="1:16" ht="12.75">
      <c r="A14" s="11" t="s">
        <v>10</v>
      </c>
      <c r="B14" s="9">
        <v>1685</v>
      </c>
      <c r="C14" s="9">
        <v>1307</v>
      </c>
      <c r="D14" s="9">
        <v>168</v>
      </c>
      <c r="E14" s="9" t="s">
        <v>27</v>
      </c>
      <c r="F14" s="9" t="s">
        <v>27</v>
      </c>
      <c r="G14" s="10">
        <v>3170</v>
      </c>
      <c r="I14" s="11" t="s">
        <v>10</v>
      </c>
      <c r="J14" s="18">
        <f t="shared" si="0"/>
        <v>0.5315457413249212</v>
      </c>
      <c r="K14" s="19">
        <f t="shared" si="1"/>
        <v>0.4123028391167192</v>
      </c>
      <c r="L14" s="19">
        <f t="shared" si="2"/>
        <v>0.05299684542586751</v>
      </c>
      <c r="M14" s="9" t="s">
        <v>27</v>
      </c>
      <c r="N14" s="9" t="s">
        <v>27</v>
      </c>
      <c r="O14" s="18">
        <f t="shared" si="5"/>
        <v>1</v>
      </c>
      <c r="P14" s="5"/>
    </row>
    <row r="15" spans="1:16" ht="12.75">
      <c r="A15" s="11" t="s">
        <v>8</v>
      </c>
      <c r="B15" s="9">
        <v>2133</v>
      </c>
      <c r="C15" s="9">
        <v>365</v>
      </c>
      <c r="D15" s="9">
        <v>37</v>
      </c>
      <c r="E15" s="9" t="s">
        <v>27</v>
      </c>
      <c r="F15" s="9" t="s">
        <v>27</v>
      </c>
      <c r="G15" s="10">
        <v>2537</v>
      </c>
      <c r="I15" s="11" t="s">
        <v>8</v>
      </c>
      <c r="J15" s="18">
        <f t="shared" si="0"/>
        <v>0.8407567993693339</v>
      </c>
      <c r="K15" s="19">
        <f t="shared" si="1"/>
        <v>0.14387071344107213</v>
      </c>
      <c r="L15" s="19">
        <f t="shared" si="2"/>
        <v>0.014584154513204573</v>
      </c>
      <c r="M15" s="9" t="s">
        <v>27</v>
      </c>
      <c r="N15" s="9" t="s">
        <v>27</v>
      </c>
      <c r="O15" s="18">
        <f t="shared" si="5"/>
        <v>1</v>
      </c>
      <c r="P15" s="5"/>
    </row>
    <row r="16" spans="1:16" ht="12.75">
      <c r="A16" s="5"/>
      <c r="B16" s="5"/>
      <c r="C16" s="5"/>
      <c r="D16" s="5"/>
      <c r="E16" s="5"/>
      <c r="F16" s="5"/>
      <c r="G16" s="6"/>
      <c r="I16" s="5"/>
      <c r="J16" s="7"/>
      <c r="K16" s="7"/>
      <c r="L16" s="7"/>
      <c r="M16" s="7"/>
      <c r="N16" s="7"/>
      <c r="O16" s="7"/>
      <c r="P16" s="5"/>
    </row>
    <row r="17" spans="1:16" ht="12.75">
      <c r="A17" s="5"/>
      <c r="B17" s="5"/>
      <c r="C17" s="5"/>
      <c r="D17" s="5"/>
      <c r="E17" s="5"/>
      <c r="F17" s="5"/>
      <c r="G17" s="6"/>
      <c r="I17" s="5"/>
      <c r="J17" s="7"/>
      <c r="K17" s="7"/>
      <c r="L17" s="7"/>
      <c r="M17" s="7"/>
      <c r="N17" s="7"/>
      <c r="O17" s="7"/>
      <c r="P17" s="5"/>
    </row>
    <row r="18" spans="1:16" ht="12.75">
      <c r="A18" s="5"/>
      <c r="B18" s="5"/>
      <c r="C18" s="5"/>
      <c r="D18" s="5"/>
      <c r="E18" s="5"/>
      <c r="F18" s="5"/>
      <c r="G18" s="6"/>
      <c r="I18" s="5"/>
      <c r="J18" s="7"/>
      <c r="K18" s="7"/>
      <c r="L18" s="7"/>
      <c r="M18" s="7"/>
      <c r="N18" s="7"/>
      <c r="O18" s="7"/>
      <c r="P18" s="5"/>
    </row>
    <row r="19" spans="1:16" ht="12.75">
      <c r="A19" s="15" t="s">
        <v>33</v>
      </c>
      <c r="B19" s="13"/>
      <c r="C19" s="13"/>
      <c r="D19" s="13"/>
      <c r="E19" s="13"/>
      <c r="F19" s="13"/>
      <c r="G19" s="14"/>
      <c r="I19" s="15" t="s">
        <v>35</v>
      </c>
      <c r="J19" s="13"/>
      <c r="K19" s="13"/>
      <c r="L19" s="13"/>
      <c r="M19" s="13"/>
      <c r="N19" s="13"/>
      <c r="O19" s="14"/>
      <c r="P19" s="5"/>
    </row>
    <row r="20" spans="1:16" ht="12.75">
      <c r="A20" s="5"/>
      <c r="B20" s="5"/>
      <c r="C20" s="5"/>
      <c r="D20" s="5"/>
      <c r="E20" s="5"/>
      <c r="F20" s="5"/>
      <c r="G20" s="6"/>
      <c r="I20" s="5"/>
      <c r="J20" s="7"/>
      <c r="K20" s="7"/>
      <c r="L20" s="7"/>
      <c r="M20" s="7"/>
      <c r="N20" s="5"/>
      <c r="O20" s="7"/>
      <c r="P20" s="5"/>
    </row>
    <row r="21" spans="1:16" ht="12.75">
      <c r="A21" s="28" t="s">
        <v>75</v>
      </c>
      <c r="B21" s="29" t="s">
        <v>26</v>
      </c>
      <c r="C21" s="20" t="s">
        <v>18</v>
      </c>
      <c r="D21" s="20" t="s">
        <v>19</v>
      </c>
      <c r="E21" s="20" t="s">
        <v>20</v>
      </c>
      <c r="F21" s="20" t="s">
        <v>21</v>
      </c>
      <c r="G21" s="21" t="s">
        <v>22</v>
      </c>
      <c r="I21" s="28" t="s">
        <v>75</v>
      </c>
      <c r="J21" s="29" t="s">
        <v>26</v>
      </c>
      <c r="K21" s="16" t="s">
        <v>18</v>
      </c>
      <c r="L21" s="16" t="s">
        <v>19</v>
      </c>
      <c r="M21" s="16" t="s">
        <v>20</v>
      </c>
      <c r="N21" s="16" t="s">
        <v>21</v>
      </c>
      <c r="O21" s="17" t="s">
        <v>22</v>
      </c>
      <c r="P21" s="5"/>
    </row>
    <row r="22" spans="1:16" ht="12.75">
      <c r="A22" s="22" t="s">
        <v>0</v>
      </c>
      <c r="B22" s="23">
        <v>60831</v>
      </c>
      <c r="C22" s="23">
        <v>125815</v>
      </c>
      <c r="D22" s="23">
        <v>117146</v>
      </c>
      <c r="E22" s="23">
        <v>33201</v>
      </c>
      <c r="F22" s="23">
        <v>70423</v>
      </c>
      <c r="G22" s="24">
        <v>407416</v>
      </c>
      <c r="I22" s="8" t="s">
        <v>0</v>
      </c>
      <c r="J22" s="19">
        <f aca="true" t="shared" si="6" ref="J22:J32">B22/$G22</f>
        <v>0.14930930547646631</v>
      </c>
      <c r="K22" s="19">
        <f aca="true" t="shared" si="7" ref="K22:K32">C22/$G22</f>
        <v>0.30881212323521906</v>
      </c>
      <c r="L22" s="19">
        <f aca="true" t="shared" si="8" ref="L22:L32">D22/$G22</f>
        <v>0.2875341174622499</v>
      </c>
      <c r="M22" s="19">
        <f aca="true" t="shared" si="9" ref="M22:M30">E22/$G22</f>
        <v>0.08149164490348931</v>
      </c>
      <c r="N22" s="19">
        <f aca="true" t="shared" si="10" ref="N22:N30">F22/$G22</f>
        <v>0.17285280892257546</v>
      </c>
      <c r="O22" s="18">
        <f aca="true" t="shared" si="11" ref="O22:O32">G22/$G22</f>
        <v>1</v>
      </c>
      <c r="P22" s="5"/>
    </row>
    <row r="23" spans="1:16" ht="12.75">
      <c r="A23" s="8" t="s">
        <v>15</v>
      </c>
      <c r="B23" s="9">
        <v>6528</v>
      </c>
      <c r="C23" s="9">
        <v>10323</v>
      </c>
      <c r="D23" s="9">
        <v>7436</v>
      </c>
      <c r="E23" s="9" t="s">
        <v>27</v>
      </c>
      <c r="F23" s="9" t="s">
        <v>27</v>
      </c>
      <c r="G23" s="10">
        <v>26457</v>
      </c>
      <c r="I23" s="8" t="s">
        <v>15</v>
      </c>
      <c r="J23" s="19">
        <f t="shared" si="6"/>
        <v>0.24673999319650755</v>
      </c>
      <c r="K23" s="19">
        <f t="shared" si="7"/>
        <v>0.3901802925501758</v>
      </c>
      <c r="L23" s="19">
        <f t="shared" si="8"/>
        <v>0.2810598329364629</v>
      </c>
      <c r="M23" s="9" t="s">
        <v>27</v>
      </c>
      <c r="N23" s="9" t="s">
        <v>27</v>
      </c>
      <c r="O23" s="18">
        <f t="shared" si="11"/>
        <v>1</v>
      </c>
      <c r="P23" s="5"/>
    </row>
    <row r="24" spans="1:16" ht="12.75">
      <c r="A24" s="8" t="s">
        <v>11</v>
      </c>
      <c r="B24" s="9">
        <v>1589</v>
      </c>
      <c r="C24" s="9">
        <v>6415</v>
      </c>
      <c r="D24" s="9">
        <v>10839</v>
      </c>
      <c r="E24" s="9">
        <v>3963</v>
      </c>
      <c r="F24" s="9">
        <v>10906</v>
      </c>
      <c r="G24" s="10">
        <v>33712</v>
      </c>
      <c r="I24" s="8" t="s">
        <v>11</v>
      </c>
      <c r="J24" s="19">
        <f t="shared" si="6"/>
        <v>0.047134551495016615</v>
      </c>
      <c r="K24" s="19">
        <f t="shared" si="7"/>
        <v>0.19028832463217846</v>
      </c>
      <c r="L24" s="19">
        <f t="shared" si="8"/>
        <v>0.3215175605125771</v>
      </c>
      <c r="M24" s="19">
        <f t="shared" si="9"/>
        <v>0.11755457997152349</v>
      </c>
      <c r="N24" s="19">
        <f t="shared" si="10"/>
        <v>0.3235049833887043</v>
      </c>
      <c r="O24" s="18">
        <f t="shared" si="11"/>
        <v>1</v>
      </c>
      <c r="P24" s="5"/>
    </row>
    <row r="25" spans="1:16" ht="12.75">
      <c r="A25" s="8" t="s">
        <v>14</v>
      </c>
      <c r="B25" s="9">
        <v>13539</v>
      </c>
      <c r="C25" s="9">
        <v>30714</v>
      </c>
      <c r="D25" s="9">
        <v>31913</v>
      </c>
      <c r="E25" s="9">
        <v>8778</v>
      </c>
      <c r="F25" s="9">
        <v>2721</v>
      </c>
      <c r="G25" s="10">
        <v>87665</v>
      </c>
      <c r="I25" s="11" t="s">
        <v>14</v>
      </c>
      <c r="J25" s="19">
        <f t="shared" si="6"/>
        <v>0.1544401984828609</v>
      </c>
      <c r="K25" s="19">
        <f t="shared" si="7"/>
        <v>0.35035647065533565</v>
      </c>
      <c r="L25" s="19">
        <f t="shared" si="8"/>
        <v>0.364033536759254</v>
      </c>
      <c r="M25" s="19">
        <f t="shared" si="9"/>
        <v>0.10013118120116352</v>
      </c>
      <c r="N25" s="19">
        <f t="shared" si="10"/>
        <v>0.03103861290138596</v>
      </c>
      <c r="O25" s="18">
        <f t="shared" si="11"/>
        <v>1</v>
      </c>
      <c r="P25" s="5"/>
    </row>
    <row r="26" spans="1:16" ht="12.75">
      <c r="A26" s="8" t="s">
        <v>13</v>
      </c>
      <c r="B26" s="9">
        <v>6261</v>
      </c>
      <c r="C26" s="9">
        <v>6829</v>
      </c>
      <c r="D26" s="9">
        <v>5491</v>
      </c>
      <c r="E26" s="9">
        <v>2571</v>
      </c>
      <c r="F26" s="9">
        <v>6394</v>
      </c>
      <c r="G26" s="10">
        <v>27546</v>
      </c>
      <c r="I26" s="8" t="s">
        <v>13</v>
      </c>
      <c r="J26" s="19">
        <f t="shared" si="6"/>
        <v>0.22729252886081464</v>
      </c>
      <c r="K26" s="19">
        <f t="shared" si="7"/>
        <v>0.24791258258912366</v>
      </c>
      <c r="L26" s="19">
        <f t="shared" si="8"/>
        <v>0.19933928701081827</v>
      </c>
      <c r="M26" s="19">
        <f t="shared" si="9"/>
        <v>0.09333478544979307</v>
      </c>
      <c r="N26" s="19">
        <f t="shared" si="10"/>
        <v>0.23212081608945037</v>
      </c>
      <c r="O26" s="18">
        <f t="shared" si="11"/>
        <v>1</v>
      </c>
      <c r="P26" s="5"/>
    </row>
    <row r="27" spans="1:16" ht="12.75">
      <c r="A27" s="8" t="s">
        <v>12</v>
      </c>
      <c r="B27" s="9">
        <v>724</v>
      </c>
      <c r="C27" s="9">
        <v>1541</v>
      </c>
      <c r="D27" s="9">
        <v>4273</v>
      </c>
      <c r="E27" s="9" t="s">
        <v>27</v>
      </c>
      <c r="F27" s="9" t="s">
        <v>27</v>
      </c>
      <c r="G27" s="10">
        <v>9376</v>
      </c>
      <c r="I27" s="11" t="s">
        <v>12</v>
      </c>
      <c r="J27" s="19">
        <f t="shared" si="6"/>
        <v>0.07721843003412969</v>
      </c>
      <c r="K27" s="19">
        <f t="shared" si="7"/>
        <v>0.16435580204778158</v>
      </c>
      <c r="L27" s="19">
        <f t="shared" si="8"/>
        <v>0.45573805460750855</v>
      </c>
      <c r="M27" s="9" t="s">
        <v>27</v>
      </c>
      <c r="N27" s="9" t="s">
        <v>27</v>
      </c>
      <c r="O27" s="18">
        <f t="shared" si="11"/>
        <v>1</v>
      </c>
      <c r="P27" s="5"/>
    </row>
    <row r="28" spans="1:16" ht="12.75">
      <c r="A28" s="8" t="s">
        <v>9</v>
      </c>
      <c r="B28" s="9">
        <v>9396</v>
      </c>
      <c r="C28" s="9">
        <v>15338</v>
      </c>
      <c r="D28" s="9">
        <v>17493</v>
      </c>
      <c r="E28" s="9">
        <v>3320</v>
      </c>
      <c r="F28" s="9">
        <v>12638</v>
      </c>
      <c r="G28" s="10">
        <v>58185</v>
      </c>
      <c r="I28" s="11" t="s">
        <v>9</v>
      </c>
      <c r="J28" s="19">
        <f t="shared" si="6"/>
        <v>0.1614849187935035</v>
      </c>
      <c r="K28" s="19">
        <f t="shared" si="7"/>
        <v>0.26360745896708776</v>
      </c>
      <c r="L28" s="19">
        <f t="shared" si="8"/>
        <v>0.3006444960041248</v>
      </c>
      <c r="M28" s="19">
        <f t="shared" si="9"/>
        <v>0.05705937956518003</v>
      </c>
      <c r="N28" s="19">
        <f t="shared" si="10"/>
        <v>0.21720374667010398</v>
      </c>
      <c r="O28" s="18">
        <f t="shared" si="11"/>
        <v>1</v>
      </c>
      <c r="P28" s="5"/>
    </row>
    <row r="29" spans="1:16" ht="12.75">
      <c r="A29" s="8" t="s">
        <v>16</v>
      </c>
      <c r="B29" s="9">
        <v>707</v>
      </c>
      <c r="C29" s="9">
        <v>1941</v>
      </c>
      <c r="D29" s="9">
        <v>2975</v>
      </c>
      <c r="E29" s="9">
        <v>1407</v>
      </c>
      <c r="F29" s="9">
        <v>11295</v>
      </c>
      <c r="G29" s="10">
        <v>18325</v>
      </c>
      <c r="I29" s="11" t="s">
        <v>16</v>
      </c>
      <c r="J29" s="19">
        <f t="shared" si="6"/>
        <v>0.03858117326057299</v>
      </c>
      <c r="K29" s="19">
        <f t="shared" si="7"/>
        <v>0.10592087312414734</v>
      </c>
      <c r="L29" s="19">
        <f t="shared" si="8"/>
        <v>0.16234652114597545</v>
      </c>
      <c r="M29" s="19">
        <f t="shared" si="9"/>
        <v>0.07678035470668486</v>
      </c>
      <c r="N29" s="19">
        <f t="shared" si="10"/>
        <v>0.6163710777626193</v>
      </c>
      <c r="O29" s="18">
        <f t="shared" si="11"/>
        <v>1</v>
      </c>
      <c r="P29" s="5"/>
    </row>
    <row r="30" spans="1:16" ht="12.75">
      <c r="A30" s="8" t="s">
        <v>17</v>
      </c>
      <c r="B30" s="9">
        <v>6640</v>
      </c>
      <c r="C30" s="9">
        <v>18101</v>
      </c>
      <c r="D30" s="9">
        <v>19381</v>
      </c>
      <c r="E30" s="9">
        <v>6491</v>
      </c>
      <c r="F30" s="9">
        <v>23793</v>
      </c>
      <c r="G30" s="10">
        <v>74406</v>
      </c>
      <c r="I30" s="11" t="s">
        <v>17</v>
      </c>
      <c r="J30" s="19">
        <f t="shared" si="6"/>
        <v>0.08924011504448566</v>
      </c>
      <c r="K30" s="19">
        <f t="shared" si="7"/>
        <v>0.24327339193075828</v>
      </c>
      <c r="L30" s="19">
        <f t="shared" si="8"/>
        <v>0.2604763056742736</v>
      </c>
      <c r="M30" s="19">
        <f t="shared" si="9"/>
        <v>0.08723758836652958</v>
      </c>
      <c r="N30" s="19">
        <f t="shared" si="10"/>
        <v>0.3197725989839529</v>
      </c>
      <c r="O30" s="18">
        <f t="shared" si="11"/>
        <v>1</v>
      </c>
      <c r="P30" s="5"/>
    </row>
    <row r="31" spans="1:16" ht="12.75">
      <c r="A31" s="8" t="s">
        <v>10</v>
      </c>
      <c r="B31" s="9">
        <v>7151</v>
      </c>
      <c r="C31" s="9">
        <v>27970</v>
      </c>
      <c r="D31" s="9">
        <v>13417</v>
      </c>
      <c r="E31" s="9" t="s">
        <v>27</v>
      </c>
      <c r="F31" s="9" t="s">
        <v>27</v>
      </c>
      <c r="G31" s="10">
        <v>52260</v>
      </c>
      <c r="I31" s="11" t="s">
        <v>10</v>
      </c>
      <c r="J31" s="19">
        <f t="shared" si="6"/>
        <v>0.1368350554917719</v>
      </c>
      <c r="K31" s="19">
        <f t="shared" si="7"/>
        <v>0.5352085725220054</v>
      </c>
      <c r="L31" s="19">
        <f t="shared" si="8"/>
        <v>0.2567355530042097</v>
      </c>
      <c r="M31" s="9" t="s">
        <v>27</v>
      </c>
      <c r="N31" s="9" t="s">
        <v>27</v>
      </c>
      <c r="O31" s="18">
        <f t="shared" si="11"/>
        <v>1</v>
      </c>
      <c r="P31" s="5"/>
    </row>
    <row r="32" spans="1:16" ht="12.75">
      <c r="A32" s="8" t="s">
        <v>8</v>
      </c>
      <c r="B32" s="9">
        <v>6998</v>
      </c>
      <c r="C32" s="9">
        <v>6452</v>
      </c>
      <c r="D32" s="9">
        <v>3928</v>
      </c>
      <c r="E32" s="9" t="s">
        <v>27</v>
      </c>
      <c r="F32" s="9" t="s">
        <v>27</v>
      </c>
      <c r="G32" s="10">
        <v>17995</v>
      </c>
      <c r="I32" s="11" t="s">
        <v>8</v>
      </c>
      <c r="J32" s="19">
        <f t="shared" si="6"/>
        <v>0.3888858016115588</v>
      </c>
      <c r="K32" s="19">
        <f t="shared" si="7"/>
        <v>0.3585440400111142</v>
      </c>
      <c r="L32" s="19">
        <f t="shared" si="8"/>
        <v>0.21828285634898584</v>
      </c>
      <c r="M32" s="9" t="s">
        <v>27</v>
      </c>
      <c r="N32" s="9" t="s">
        <v>27</v>
      </c>
      <c r="O32" s="18">
        <f t="shared" si="11"/>
        <v>1</v>
      </c>
      <c r="P32" s="5"/>
    </row>
    <row r="33" spans="1:16" ht="12.75">
      <c r="A33" s="25" t="s">
        <v>24</v>
      </c>
      <c r="B33" s="5"/>
      <c r="C33" s="5"/>
      <c r="D33" s="5"/>
      <c r="E33" s="5"/>
      <c r="F33" s="5"/>
      <c r="G33" s="6"/>
      <c r="H33" s="5"/>
      <c r="I33" s="5"/>
      <c r="J33" s="7"/>
      <c r="K33" s="7"/>
      <c r="L33" s="7"/>
      <c r="M33" s="7"/>
      <c r="N33" s="7"/>
      <c r="O33" s="7"/>
      <c r="P33" s="5"/>
    </row>
    <row r="34" spans="1:16" ht="12.75">
      <c r="A34" s="25" t="s">
        <v>25</v>
      </c>
      <c r="B34" s="5"/>
      <c r="C34" s="5"/>
      <c r="D34" s="5"/>
      <c r="E34" s="5"/>
      <c r="F34" s="5"/>
      <c r="G34" s="6"/>
      <c r="H34" s="5"/>
      <c r="I34" s="5"/>
      <c r="J34" s="7"/>
      <c r="K34" s="7"/>
      <c r="L34" s="7"/>
      <c r="M34" s="7"/>
      <c r="N34" s="7"/>
      <c r="O34" s="7"/>
      <c r="P34" s="5"/>
    </row>
  </sheetData>
  <sheetProtection/>
  <conditionalFormatting sqref="A5:G15 A22:G32">
    <cfRule type="cellIs" priority="17" dxfId="0" operator="lessThan">
      <formula>3</formula>
    </cfRule>
  </conditionalFormatting>
  <conditionalFormatting sqref="N6">
    <cfRule type="cellIs" priority="16" dxfId="0" operator="lessThan">
      <formula>3</formula>
    </cfRule>
  </conditionalFormatting>
  <conditionalFormatting sqref="M6">
    <cfRule type="cellIs" priority="15" dxfId="0" operator="lessThan">
      <formula>3</formula>
    </cfRule>
  </conditionalFormatting>
  <conditionalFormatting sqref="N10">
    <cfRule type="cellIs" priority="14" dxfId="0" operator="lessThan">
      <formula>3</formula>
    </cfRule>
  </conditionalFormatting>
  <conditionalFormatting sqref="M10">
    <cfRule type="cellIs" priority="13" dxfId="0" operator="lessThan">
      <formula>3</formula>
    </cfRule>
  </conditionalFormatting>
  <conditionalFormatting sqref="N14">
    <cfRule type="cellIs" priority="12" dxfId="0" operator="lessThan">
      <formula>3</formula>
    </cfRule>
  </conditionalFormatting>
  <conditionalFormatting sqref="M14">
    <cfRule type="cellIs" priority="11" dxfId="0" operator="lessThan">
      <formula>3</formula>
    </cfRule>
  </conditionalFormatting>
  <conditionalFormatting sqref="M15">
    <cfRule type="cellIs" priority="10" dxfId="0" operator="lessThan">
      <formula>3</formula>
    </cfRule>
  </conditionalFormatting>
  <conditionalFormatting sqref="N15">
    <cfRule type="cellIs" priority="9" dxfId="0" operator="lessThan">
      <formula>3</formula>
    </cfRule>
  </conditionalFormatting>
  <conditionalFormatting sqref="N23">
    <cfRule type="cellIs" priority="8" dxfId="0" operator="lessThan">
      <formula>3</formula>
    </cfRule>
  </conditionalFormatting>
  <conditionalFormatting sqref="M23">
    <cfRule type="cellIs" priority="7" dxfId="0" operator="lessThan">
      <formula>3</formula>
    </cfRule>
  </conditionalFormatting>
  <conditionalFormatting sqref="N27">
    <cfRule type="cellIs" priority="6" dxfId="0" operator="lessThan">
      <formula>3</formula>
    </cfRule>
  </conditionalFormatting>
  <conditionalFormatting sqref="M27">
    <cfRule type="cellIs" priority="5" dxfId="0" operator="lessThan">
      <formula>3</formula>
    </cfRule>
  </conditionalFormatting>
  <conditionalFormatting sqref="N31">
    <cfRule type="cellIs" priority="4" dxfId="0" operator="lessThan">
      <formula>3</formula>
    </cfRule>
  </conditionalFormatting>
  <conditionalFormatting sqref="M31">
    <cfRule type="cellIs" priority="3" dxfId="0" operator="lessThan">
      <formula>3</formula>
    </cfRule>
  </conditionalFormatting>
  <conditionalFormatting sqref="M32">
    <cfRule type="cellIs" priority="2" dxfId="0" operator="lessThan">
      <formula>3</formula>
    </cfRule>
  </conditionalFormatting>
  <conditionalFormatting sqref="N32">
    <cfRule type="cellIs" priority="1" dxfId="0" operator="lessThan">
      <formula>3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B1">
      <selection activeCell="I21" sqref="I21"/>
    </sheetView>
  </sheetViews>
  <sheetFormatPr defaultColWidth="9.140625" defaultRowHeight="12.75"/>
  <cols>
    <col min="1" max="1" width="37.28125" style="0" customWidth="1"/>
    <col min="2" max="2" width="6.57421875" style="0" bestFit="1" customWidth="1"/>
    <col min="3" max="3" width="7.8515625" style="0" bestFit="1" customWidth="1"/>
    <col min="4" max="4" width="8.8515625" style="0" bestFit="1" customWidth="1"/>
    <col min="5" max="5" width="9.8515625" style="0" bestFit="1" customWidth="1"/>
    <col min="6" max="6" width="11.7109375" style="0" bestFit="1" customWidth="1"/>
    <col min="7" max="7" width="7.57421875" style="3" bestFit="1" customWidth="1"/>
    <col min="8" max="8" width="5.00390625" style="0" customWidth="1"/>
    <col min="9" max="9" width="37.57421875" style="0" customWidth="1"/>
    <col min="10" max="10" width="5.8515625" style="2" bestFit="1" customWidth="1"/>
    <col min="11" max="11" width="7.8515625" style="2" bestFit="1" customWidth="1"/>
    <col min="12" max="12" width="8.8515625" style="2" bestFit="1" customWidth="1"/>
    <col min="13" max="13" width="9.8515625" style="2" bestFit="1" customWidth="1"/>
    <col min="14" max="14" width="11.7109375" style="2" bestFit="1" customWidth="1"/>
    <col min="15" max="15" width="5.7109375" style="2" bestFit="1" customWidth="1"/>
  </cols>
  <sheetData>
    <row r="1" spans="1:7" ht="15">
      <c r="A1" s="12" t="s">
        <v>56</v>
      </c>
      <c r="B1" s="13"/>
      <c r="C1" s="13"/>
      <c r="D1" s="13"/>
      <c r="E1" s="13"/>
      <c r="F1" s="13"/>
      <c r="G1" s="14"/>
    </row>
    <row r="2" spans="1:15" ht="12.75">
      <c r="A2" s="15" t="s">
        <v>36</v>
      </c>
      <c r="B2" s="13"/>
      <c r="C2" s="13"/>
      <c r="D2" s="13"/>
      <c r="E2" s="13"/>
      <c r="F2" s="13"/>
      <c r="G2" s="14"/>
      <c r="H2" s="5"/>
      <c r="I2" s="15" t="s">
        <v>38</v>
      </c>
      <c r="J2" s="13"/>
      <c r="K2" s="13"/>
      <c r="L2" s="13"/>
      <c r="M2" s="13"/>
      <c r="N2" s="13"/>
      <c r="O2" s="14"/>
    </row>
    <row r="3" spans="1:15" ht="12.75">
      <c r="A3" s="5"/>
      <c r="B3" s="5"/>
      <c r="C3" s="5"/>
      <c r="D3" s="5"/>
      <c r="E3" s="5"/>
      <c r="F3" s="5"/>
      <c r="G3" s="6"/>
      <c r="H3" s="5"/>
      <c r="I3" s="5"/>
      <c r="J3" s="7"/>
      <c r="K3" s="7"/>
      <c r="L3" s="7"/>
      <c r="M3" s="7"/>
      <c r="N3" s="7"/>
      <c r="O3" s="7"/>
    </row>
    <row r="4" spans="1:15" ht="12.75">
      <c r="A4" s="28" t="s">
        <v>75</v>
      </c>
      <c r="B4" s="29" t="s">
        <v>26</v>
      </c>
      <c r="C4" s="29" t="s">
        <v>18</v>
      </c>
      <c r="D4" s="29" t="s">
        <v>19</v>
      </c>
      <c r="E4" s="29" t="s">
        <v>20</v>
      </c>
      <c r="F4" s="29" t="s">
        <v>21</v>
      </c>
      <c r="G4" s="30" t="s">
        <v>22</v>
      </c>
      <c r="H4" s="5"/>
      <c r="I4" s="28" t="s">
        <v>75</v>
      </c>
      <c r="J4" s="29" t="s">
        <v>26</v>
      </c>
      <c r="K4" s="29" t="s">
        <v>18</v>
      </c>
      <c r="L4" s="29" t="s">
        <v>19</v>
      </c>
      <c r="M4" s="29" t="s">
        <v>20</v>
      </c>
      <c r="N4" s="29" t="s">
        <v>21</v>
      </c>
      <c r="O4" s="30" t="s">
        <v>22</v>
      </c>
    </row>
    <row r="5" spans="1:15" ht="12.75">
      <c r="A5" s="31" t="s">
        <v>0</v>
      </c>
      <c r="B5" s="35">
        <v>11495</v>
      </c>
      <c r="C5" s="35">
        <v>4274</v>
      </c>
      <c r="D5" s="35">
        <v>856</v>
      </c>
      <c r="E5" s="35">
        <v>64</v>
      </c>
      <c r="F5" s="35">
        <v>48</v>
      </c>
      <c r="G5" s="33">
        <v>16737</v>
      </c>
      <c r="I5" s="31" t="s">
        <v>0</v>
      </c>
      <c r="J5" s="36">
        <f aca="true" t="shared" si="0" ref="J5:J15">B5/$G5</f>
        <v>0.686801696839338</v>
      </c>
      <c r="K5" s="39">
        <f aca="true" t="shared" si="1" ref="K5:K15">C5/$G5</f>
        <v>0.25536237079524404</v>
      </c>
      <c r="L5" s="39">
        <f aca="true" t="shared" si="2" ref="L5:L15">D5/$G5</f>
        <v>0.05114417159586545</v>
      </c>
      <c r="M5" s="39">
        <f aca="true" t="shared" si="3" ref="M5:M13">E5/$G5</f>
        <v>0.0038238632968871362</v>
      </c>
      <c r="N5" s="39">
        <f aca="true" t="shared" si="4" ref="N5:N13">F5/$G5</f>
        <v>0.002867897472665352</v>
      </c>
      <c r="O5" s="36">
        <f aca="true" t="shared" si="5" ref="O5:O15">G5/$G5</f>
        <v>1</v>
      </c>
    </row>
    <row r="6" spans="1:15" ht="12.75">
      <c r="A6" s="31" t="s">
        <v>15</v>
      </c>
      <c r="B6" s="35">
        <v>1378</v>
      </c>
      <c r="C6" s="35">
        <v>398</v>
      </c>
      <c r="D6" s="35">
        <v>51</v>
      </c>
      <c r="E6" s="35" t="s">
        <v>27</v>
      </c>
      <c r="F6" s="35" t="s">
        <v>27</v>
      </c>
      <c r="G6" s="33">
        <v>1828</v>
      </c>
      <c r="I6" s="31" t="s">
        <v>15</v>
      </c>
      <c r="J6" s="36">
        <f t="shared" si="0"/>
        <v>0.7538293216630197</v>
      </c>
      <c r="K6" s="39">
        <f t="shared" si="1"/>
        <v>0.21772428884026257</v>
      </c>
      <c r="L6" s="39">
        <f t="shared" si="2"/>
        <v>0.027899343544857767</v>
      </c>
      <c r="M6" s="35" t="s">
        <v>27</v>
      </c>
      <c r="N6" s="35" t="s">
        <v>27</v>
      </c>
      <c r="O6" s="36">
        <f t="shared" si="5"/>
        <v>1</v>
      </c>
    </row>
    <row r="7" spans="1:15" ht="12.75">
      <c r="A7" s="31" t="s">
        <v>11</v>
      </c>
      <c r="B7" s="35">
        <v>331</v>
      </c>
      <c r="C7" s="35">
        <v>263</v>
      </c>
      <c r="D7" s="35">
        <v>97</v>
      </c>
      <c r="E7" s="35">
        <v>14</v>
      </c>
      <c r="F7" s="35">
        <v>9</v>
      </c>
      <c r="G7" s="33">
        <v>714</v>
      </c>
      <c r="I7" s="31" t="s">
        <v>11</v>
      </c>
      <c r="J7" s="36">
        <f t="shared" si="0"/>
        <v>0.4635854341736695</v>
      </c>
      <c r="K7" s="39">
        <f t="shared" si="1"/>
        <v>0.36834733893557425</v>
      </c>
      <c r="L7" s="39">
        <f t="shared" si="2"/>
        <v>0.13585434173669467</v>
      </c>
      <c r="M7" s="39">
        <f t="shared" si="3"/>
        <v>0.0196078431372549</v>
      </c>
      <c r="N7" s="39">
        <f t="shared" si="4"/>
        <v>0.012605042016806723</v>
      </c>
      <c r="O7" s="36">
        <f t="shared" si="5"/>
        <v>1</v>
      </c>
    </row>
    <row r="8" spans="1:15" ht="12.75">
      <c r="A8" s="34" t="s">
        <v>14</v>
      </c>
      <c r="B8" s="35">
        <v>2399</v>
      </c>
      <c r="C8" s="35">
        <v>1157</v>
      </c>
      <c r="D8" s="35">
        <v>227</v>
      </c>
      <c r="E8" s="35">
        <v>28</v>
      </c>
      <c r="F8" s="35">
        <v>9</v>
      </c>
      <c r="G8" s="33">
        <v>3820</v>
      </c>
      <c r="I8" s="34" t="s">
        <v>14</v>
      </c>
      <c r="J8" s="36">
        <f t="shared" si="0"/>
        <v>0.6280104712041885</v>
      </c>
      <c r="K8" s="39">
        <f t="shared" si="1"/>
        <v>0.30287958115183244</v>
      </c>
      <c r="L8" s="39">
        <f t="shared" si="2"/>
        <v>0.059424083769633505</v>
      </c>
      <c r="M8" s="39">
        <f t="shared" si="3"/>
        <v>0.007329842931937173</v>
      </c>
      <c r="N8" s="39">
        <f t="shared" si="4"/>
        <v>0.002356020942408377</v>
      </c>
      <c r="O8" s="36">
        <f t="shared" si="5"/>
        <v>1</v>
      </c>
    </row>
    <row r="9" spans="1:15" ht="12.75">
      <c r="A9" s="31" t="s">
        <v>13</v>
      </c>
      <c r="B9" s="35">
        <v>1300</v>
      </c>
      <c r="C9" s="35">
        <v>242</v>
      </c>
      <c r="D9" s="35">
        <v>44</v>
      </c>
      <c r="E9" s="35">
        <v>0</v>
      </c>
      <c r="F9" s="35">
        <v>4</v>
      </c>
      <c r="G9" s="33">
        <v>1590</v>
      </c>
      <c r="I9" s="31" t="s">
        <v>13</v>
      </c>
      <c r="J9" s="36">
        <f t="shared" si="0"/>
        <v>0.8176100628930818</v>
      </c>
      <c r="K9" s="39">
        <f t="shared" si="1"/>
        <v>0.15220125786163521</v>
      </c>
      <c r="L9" s="39">
        <f t="shared" si="2"/>
        <v>0.027672955974842768</v>
      </c>
      <c r="M9" s="39">
        <f t="shared" si="3"/>
        <v>0</v>
      </c>
      <c r="N9" s="39">
        <f t="shared" si="4"/>
        <v>0.0025157232704402514</v>
      </c>
      <c r="O9" s="36">
        <f t="shared" si="5"/>
        <v>1</v>
      </c>
    </row>
    <row r="10" spans="1:15" ht="12.75">
      <c r="A10" s="34" t="s">
        <v>12</v>
      </c>
      <c r="B10" s="35">
        <v>111</v>
      </c>
      <c r="C10" s="35">
        <v>60</v>
      </c>
      <c r="D10" s="35">
        <v>15</v>
      </c>
      <c r="E10" s="35" t="s">
        <v>27</v>
      </c>
      <c r="F10" s="35" t="s">
        <v>27</v>
      </c>
      <c r="G10" s="33">
        <v>190</v>
      </c>
      <c r="I10" s="34" t="s">
        <v>12</v>
      </c>
      <c r="J10" s="36">
        <f t="shared" si="0"/>
        <v>0.5842105263157895</v>
      </c>
      <c r="K10" s="39">
        <f t="shared" si="1"/>
        <v>0.3157894736842105</v>
      </c>
      <c r="L10" s="39">
        <f t="shared" si="2"/>
        <v>0.07894736842105263</v>
      </c>
      <c r="M10" s="35" t="s">
        <v>27</v>
      </c>
      <c r="N10" s="35" t="s">
        <v>27</v>
      </c>
      <c r="O10" s="36">
        <f t="shared" si="5"/>
        <v>1</v>
      </c>
    </row>
    <row r="11" spans="1:15" ht="12.75">
      <c r="A11" s="34" t="s">
        <v>9</v>
      </c>
      <c r="B11" s="35">
        <v>1877</v>
      </c>
      <c r="C11" s="35">
        <v>461</v>
      </c>
      <c r="D11" s="35">
        <v>119</v>
      </c>
      <c r="E11" s="35">
        <v>6</v>
      </c>
      <c r="F11" s="35">
        <v>6</v>
      </c>
      <c r="G11" s="33">
        <v>2469</v>
      </c>
      <c r="I11" s="34" t="s">
        <v>9</v>
      </c>
      <c r="J11" s="36">
        <f t="shared" si="0"/>
        <v>0.7602268124746862</v>
      </c>
      <c r="K11" s="39">
        <f t="shared" si="1"/>
        <v>0.1867152693398137</v>
      </c>
      <c r="L11" s="39">
        <f t="shared" si="2"/>
        <v>0.048197650870797894</v>
      </c>
      <c r="M11" s="39">
        <f t="shared" si="3"/>
        <v>0.002430133657351154</v>
      </c>
      <c r="N11" s="39">
        <f t="shared" si="4"/>
        <v>0.002430133657351154</v>
      </c>
      <c r="O11" s="36">
        <f t="shared" si="5"/>
        <v>1</v>
      </c>
    </row>
    <row r="12" spans="1:15" ht="12.75">
      <c r="A12" s="34" t="s">
        <v>16</v>
      </c>
      <c r="B12" s="35">
        <v>124</v>
      </c>
      <c r="C12" s="35">
        <v>46</v>
      </c>
      <c r="D12" s="35">
        <v>9</v>
      </c>
      <c r="E12" s="35">
        <v>0</v>
      </c>
      <c r="F12" s="35">
        <v>4</v>
      </c>
      <c r="G12" s="33">
        <v>183</v>
      </c>
      <c r="I12" s="34" t="s">
        <v>16</v>
      </c>
      <c r="J12" s="36">
        <f t="shared" si="0"/>
        <v>0.6775956284153005</v>
      </c>
      <c r="K12" s="39">
        <f t="shared" si="1"/>
        <v>0.25136612021857924</v>
      </c>
      <c r="L12" s="39">
        <f t="shared" si="2"/>
        <v>0.04918032786885246</v>
      </c>
      <c r="M12" s="39">
        <f t="shared" si="3"/>
        <v>0</v>
      </c>
      <c r="N12" s="39">
        <f t="shared" si="4"/>
        <v>0.02185792349726776</v>
      </c>
      <c r="O12" s="36">
        <f t="shared" si="5"/>
        <v>1</v>
      </c>
    </row>
    <row r="13" spans="1:15" ht="12.75">
      <c r="A13" s="34" t="s">
        <v>17</v>
      </c>
      <c r="B13" s="35">
        <v>1047</v>
      </c>
      <c r="C13" s="35">
        <v>591</v>
      </c>
      <c r="D13" s="35">
        <v>124</v>
      </c>
      <c r="E13" s="35">
        <v>10</v>
      </c>
      <c r="F13" s="35">
        <v>13</v>
      </c>
      <c r="G13" s="33">
        <v>1785</v>
      </c>
      <c r="I13" s="34" t="s">
        <v>17</v>
      </c>
      <c r="J13" s="36">
        <f t="shared" si="0"/>
        <v>0.5865546218487395</v>
      </c>
      <c r="K13" s="39">
        <f t="shared" si="1"/>
        <v>0.3310924369747899</v>
      </c>
      <c r="L13" s="39">
        <f t="shared" si="2"/>
        <v>0.06946778711484594</v>
      </c>
      <c r="M13" s="39">
        <f t="shared" si="3"/>
        <v>0.0056022408963585435</v>
      </c>
      <c r="N13" s="39">
        <f t="shared" si="4"/>
        <v>0.007282913165266107</v>
      </c>
      <c r="O13" s="36">
        <f t="shared" si="5"/>
        <v>1</v>
      </c>
    </row>
    <row r="14" spans="1:15" ht="12.75">
      <c r="A14" s="34" t="s">
        <v>10</v>
      </c>
      <c r="B14" s="35">
        <v>1042</v>
      </c>
      <c r="C14" s="35">
        <v>831</v>
      </c>
      <c r="D14" s="35">
        <v>145</v>
      </c>
      <c r="E14" s="35" t="s">
        <v>27</v>
      </c>
      <c r="F14" s="35" t="s">
        <v>27</v>
      </c>
      <c r="G14" s="33">
        <v>2021</v>
      </c>
      <c r="I14" s="34" t="s">
        <v>10</v>
      </c>
      <c r="J14" s="36">
        <f t="shared" si="0"/>
        <v>0.5155863433943593</v>
      </c>
      <c r="K14" s="39">
        <f t="shared" si="1"/>
        <v>0.4111825828797625</v>
      </c>
      <c r="L14" s="39">
        <f t="shared" si="2"/>
        <v>0.07174666006927263</v>
      </c>
      <c r="M14" s="35" t="s">
        <v>27</v>
      </c>
      <c r="N14" s="35" t="s">
        <v>27</v>
      </c>
      <c r="O14" s="36">
        <f t="shared" si="5"/>
        <v>1</v>
      </c>
    </row>
    <row r="15" spans="1:15" ht="12.75">
      <c r="A15" s="34" t="s">
        <v>8</v>
      </c>
      <c r="B15" s="35">
        <v>1516</v>
      </c>
      <c r="C15" s="35">
        <v>218</v>
      </c>
      <c r="D15" s="35">
        <v>25</v>
      </c>
      <c r="E15" s="35" t="s">
        <v>27</v>
      </c>
      <c r="F15" s="35" t="s">
        <v>27</v>
      </c>
      <c r="G15" s="33">
        <v>1760</v>
      </c>
      <c r="I15" s="34" t="s">
        <v>8</v>
      </c>
      <c r="J15" s="36">
        <f t="shared" si="0"/>
        <v>0.8613636363636363</v>
      </c>
      <c r="K15" s="39">
        <f t="shared" si="1"/>
        <v>0.12386363636363637</v>
      </c>
      <c r="L15" s="39">
        <f t="shared" si="2"/>
        <v>0.014204545454545454</v>
      </c>
      <c r="M15" s="35" t="s">
        <v>27</v>
      </c>
      <c r="N15" s="35" t="s">
        <v>27</v>
      </c>
      <c r="O15" s="36">
        <f t="shared" si="5"/>
        <v>1</v>
      </c>
    </row>
    <row r="16" spans="1:15" ht="12.75">
      <c r="A16" s="5"/>
      <c r="B16" s="38"/>
      <c r="C16" s="38"/>
      <c r="D16" s="38"/>
      <c r="E16" s="38"/>
      <c r="F16" s="38"/>
      <c r="G16" s="6"/>
      <c r="I16" s="5"/>
      <c r="J16" s="7"/>
      <c r="K16" s="7"/>
      <c r="L16" s="7"/>
      <c r="M16" s="7"/>
      <c r="N16" s="7"/>
      <c r="O16" s="7"/>
    </row>
    <row r="17" spans="1:15" ht="12.75">
      <c r="A17" s="5"/>
      <c r="B17" s="38"/>
      <c r="C17" s="38"/>
      <c r="D17" s="38"/>
      <c r="E17" s="38"/>
      <c r="F17" s="38"/>
      <c r="G17" s="6"/>
      <c r="I17" s="5"/>
      <c r="J17" s="7"/>
      <c r="K17" s="7"/>
      <c r="L17" s="7"/>
      <c r="M17" s="7"/>
      <c r="N17" s="7"/>
      <c r="O17" s="7"/>
    </row>
    <row r="18" spans="1:15" ht="12.75">
      <c r="A18" s="5"/>
      <c r="B18" s="38"/>
      <c r="C18" s="38"/>
      <c r="D18" s="38"/>
      <c r="E18" s="38"/>
      <c r="F18" s="38"/>
      <c r="G18" s="6"/>
      <c r="I18" s="5"/>
      <c r="J18" s="7"/>
      <c r="K18" s="7"/>
      <c r="L18" s="7"/>
      <c r="M18" s="7"/>
      <c r="N18" s="7"/>
      <c r="O18" s="7"/>
    </row>
    <row r="19" spans="1:15" ht="12.75">
      <c r="A19" s="15" t="s">
        <v>37</v>
      </c>
      <c r="B19" s="13"/>
      <c r="C19" s="13"/>
      <c r="D19" s="13"/>
      <c r="E19" s="13"/>
      <c r="F19" s="13"/>
      <c r="G19" s="14"/>
      <c r="I19" s="15" t="s">
        <v>39</v>
      </c>
      <c r="J19" s="13"/>
      <c r="K19" s="13"/>
      <c r="L19" s="13"/>
      <c r="M19" s="13"/>
      <c r="N19" s="13"/>
      <c r="O19" s="14"/>
    </row>
    <row r="20" spans="1:15" ht="12.75">
      <c r="A20" s="5"/>
      <c r="B20" s="38"/>
      <c r="C20" s="38"/>
      <c r="D20" s="38"/>
      <c r="E20" s="38"/>
      <c r="F20" s="38"/>
      <c r="G20" s="6"/>
      <c r="I20" s="5"/>
      <c r="J20" s="7"/>
      <c r="K20" s="7"/>
      <c r="L20" s="7"/>
      <c r="M20" s="7"/>
      <c r="N20" s="7"/>
      <c r="O20" s="7"/>
    </row>
    <row r="21" spans="1:15" ht="12.75">
      <c r="A21" s="28" t="s">
        <v>75</v>
      </c>
      <c r="B21" s="29" t="s">
        <v>26</v>
      </c>
      <c r="C21" s="29" t="s">
        <v>18</v>
      </c>
      <c r="D21" s="29" t="s">
        <v>19</v>
      </c>
      <c r="E21" s="29" t="s">
        <v>20</v>
      </c>
      <c r="F21" s="29" t="s">
        <v>21</v>
      </c>
      <c r="G21" s="30" t="s">
        <v>22</v>
      </c>
      <c r="I21" s="28" t="s">
        <v>75</v>
      </c>
      <c r="J21" s="29" t="s">
        <v>26</v>
      </c>
      <c r="K21" s="29" t="s">
        <v>18</v>
      </c>
      <c r="L21" s="29" t="s">
        <v>19</v>
      </c>
      <c r="M21" s="29" t="s">
        <v>20</v>
      </c>
      <c r="N21" s="29" t="s">
        <v>21</v>
      </c>
      <c r="O21" s="30" t="s">
        <v>22</v>
      </c>
    </row>
    <row r="22" spans="1:15" ht="12.75">
      <c r="A22" s="31" t="s">
        <v>0</v>
      </c>
      <c r="B22" s="35">
        <v>41038</v>
      </c>
      <c r="C22" s="35">
        <v>88109</v>
      </c>
      <c r="D22" s="35">
        <v>83453</v>
      </c>
      <c r="E22" s="35">
        <v>21842</v>
      </c>
      <c r="F22" s="35">
        <v>47571</v>
      </c>
      <c r="G22" s="33">
        <v>282013</v>
      </c>
      <c r="I22" s="31" t="s">
        <v>0</v>
      </c>
      <c r="J22" s="39">
        <f aca="true" t="shared" si="6" ref="J22:J32">B22/$G22</f>
        <v>0.14551811441316534</v>
      </c>
      <c r="K22" s="39">
        <f aca="true" t="shared" si="7" ref="K22:K32">C22/$G22</f>
        <v>0.31242885966249784</v>
      </c>
      <c r="L22" s="39">
        <f aca="true" t="shared" si="8" ref="L22:L32">D22/$G22</f>
        <v>0.2959189824582555</v>
      </c>
      <c r="M22" s="39">
        <f aca="true" t="shared" si="9" ref="M22:M30">E22/$G22</f>
        <v>0.07745033030392216</v>
      </c>
      <c r="N22" s="39">
        <f aca="true" t="shared" si="10" ref="N22:N30">F22/$G22</f>
        <v>0.1686837131621592</v>
      </c>
      <c r="O22" s="36">
        <f aca="true" t="shared" si="11" ref="O22:O32">G22/$G22</f>
        <v>1</v>
      </c>
    </row>
    <row r="23" spans="1:15" ht="12.75">
      <c r="A23" s="31" t="s">
        <v>15</v>
      </c>
      <c r="B23" s="35">
        <v>4549</v>
      </c>
      <c r="C23" s="35">
        <v>8042</v>
      </c>
      <c r="D23" s="35">
        <v>4284</v>
      </c>
      <c r="E23" s="35" t="s">
        <v>27</v>
      </c>
      <c r="F23" s="35" t="s">
        <v>27</v>
      </c>
      <c r="G23" s="33">
        <v>17139</v>
      </c>
      <c r="I23" s="31" t="s">
        <v>15</v>
      </c>
      <c r="J23" s="39">
        <f t="shared" si="6"/>
        <v>0.26541805239512223</v>
      </c>
      <c r="K23" s="39">
        <f t="shared" si="7"/>
        <v>0.46922224167104265</v>
      </c>
      <c r="L23" s="39">
        <f t="shared" si="8"/>
        <v>0.24995624015403467</v>
      </c>
      <c r="M23" s="35" t="s">
        <v>27</v>
      </c>
      <c r="N23" s="35" t="s">
        <v>27</v>
      </c>
      <c r="O23" s="36">
        <f t="shared" si="11"/>
        <v>1</v>
      </c>
    </row>
    <row r="24" spans="1:15" ht="12.75">
      <c r="A24" s="31" t="s">
        <v>11</v>
      </c>
      <c r="B24" s="35">
        <v>1237</v>
      </c>
      <c r="C24" s="35">
        <v>6132</v>
      </c>
      <c r="D24" s="35">
        <v>11058</v>
      </c>
      <c r="E24" s="35">
        <v>4889</v>
      </c>
      <c r="F24" s="35">
        <v>7190</v>
      </c>
      <c r="G24" s="33">
        <v>30506</v>
      </c>
      <c r="I24" s="31" t="s">
        <v>11</v>
      </c>
      <c r="J24" s="39">
        <f t="shared" si="6"/>
        <v>0.040549400118009574</v>
      </c>
      <c r="K24" s="39">
        <f t="shared" si="7"/>
        <v>0.2010096374483708</v>
      </c>
      <c r="L24" s="39">
        <f t="shared" si="8"/>
        <v>0.3624860683144299</v>
      </c>
      <c r="M24" s="39">
        <f t="shared" si="9"/>
        <v>0.16026355471054873</v>
      </c>
      <c r="N24" s="39">
        <f t="shared" si="10"/>
        <v>0.23569133940864093</v>
      </c>
      <c r="O24" s="36">
        <f t="shared" si="11"/>
        <v>1</v>
      </c>
    </row>
    <row r="25" spans="1:15" ht="12.75">
      <c r="A25" s="34" t="s">
        <v>14</v>
      </c>
      <c r="B25" s="35">
        <v>9768</v>
      </c>
      <c r="C25" s="35">
        <v>22794</v>
      </c>
      <c r="D25" s="35">
        <v>21368</v>
      </c>
      <c r="E25" s="35">
        <v>9666</v>
      </c>
      <c r="F25" s="35">
        <v>6482</v>
      </c>
      <c r="G25" s="33">
        <v>70078</v>
      </c>
      <c r="I25" s="34" t="s">
        <v>14</v>
      </c>
      <c r="J25" s="39">
        <f t="shared" si="6"/>
        <v>0.13938753959873285</v>
      </c>
      <c r="K25" s="39">
        <f t="shared" si="7"/>
        <v>0.32526613202431576</v>
      </c>
      <c r="L25" s="39">
        <f t="shared" si="8"/>
        <v>0.3049173777790462</v>
      </c>
      <c r="M25" s="39">
        <f t="shared" si="9"/>
        <v>0.137932018607837</v>
      </c>
      <c r="N25" s="39">
        <f t="shared" si="10"/>
        <v>0.09249693199006821</v>
      </c>
      <c r="O25" s="36">
        <f t="shared" si="11"/>
        <v>1</v>
      </c>
    </row>
    <row r="26" spans="1:15" ht="12.75">
      <c r="A26" s="31" t="s">
        <v>13</v>
      </c>
      <c r="B26" s="35">
        <v>4315</v>
      </c>
      <c r="C26" s="35">
        <v>4551</v>
      </c>
      <c r="D26" s="35">
        <v>4487</v>
      </c>
      <c r="E26" s="35">
        <v>0</v>
      </c>
      <c r="F26" s="35">
        <v>2639</v>
      </c>
      <c r="G26" s="33">
        <v>15992</v>
      </c>
      <c r="I26" s="31" t="s">
        <v>13</v>
      </c>
      <c r="J26" s="39">
        <f t="shared" si="6"/>
        <v>0.2698224112056028</v>
      </c>
      <c r="K26" s="39">
        <f t="shared" si="7"/>
        <v>0.2845797898949475</v>
      </c>
      <c r="L26" s="39">
        <f t="shared" si="8"/>
        <v>0.28057778889444723</v>
      </c>
      <c r="M26" s="39">
        <f t="shared" si="9"/>
        <v>0</v>
      </c>
      <c r="N26" s="39">
        <f t="shared" si="10"/>
        <v>0.1650200100050025</v>
      </c>
      <c r="O26" s="36">
        <f t="shared" si="11"/>
        <v>1</v>
      </c>
    </row>
    <row r="27" spans="1:15" ht="12.75">
      <c r="A27" s="34" t="s">
        <v>12</v>
      </c>
      <c r="B27" s="35">
        <v>402</v>
      </c>
      <c r="C27" s="35">
        <v>1262</v>
      </c>
      <c r="D27" s="35">
        <v>1178</v>
      </c>
      <c r="E27" s="35" t="s">
        <v>27</v>
      </c>
      <c r="F27" s="35" t="s">
        <v>27</v>
      </c>
      <c r="G27" s="33">
        <v>4496</v>
      </c>
      <c r="I27" s="34" t="s">
        <v>12</v>
      </c>
      <c r="J27" s="39">
        <f t="shared" si="6"/>
        <v>0.08941281138790036</v>
      </c>
      <c r="K27" s="39">
        <f t="shared" si="7"/>
        <v>0.28069395017793597</v>
      </c>
      <c r="L27" s="39">
        <f t="shared" si="8"/>
        <v>0.26201067615658363</v>
      </c>
      <c r="M27" s="35" t="s">
        <v>27</v>
      </c>
      <c r="N27" s="35" t="s">
        <v>27</v>
      </c>
      <c r="O27" s="36">
        <f t="shared" si="11"/>
        <v>1</v>
      </c>
    </row>
    <row r="28" spans="1:15" ht="12.75">
      <c r="A28" s="34" t="s">
        <v>9</v>
      </c>
      <c r="B28" s="35">
        <v>5669</v>
      </c>
      <c r="C28" s="35">
        <v>9505</v>
      </c>
      <c r="D28" s="35">
        <v>12425</v>
      </c>
      <c r="E28" s="35">
        <v>2292</v>
      </c>
      <c r="F28" s="35">
        <v>4526</v>
      </c>
      <c r="G28" s="33">
        <v>34417</v>
      </c>
      <c r="I28" s="34" t="s">
        <v>9</v>
      </c>
      <c r="J28" s="39">
        <f t="shared" si="6"/>
        <v>0.16471511171804631</v>
      </c>
      <c r="K28" s="39">
        <f t="shared" si="7"/>
        <v>0.2761716593543888</v>
      </c>
      <c r="L28" s="39">
        <f t="shared" si="8"/>
        <v>0.3610134526542116</v>
      </c>
      <c r="M28" s="39">
        <f t="shared" si="9"/>
        <v>0.066594996658628</v>
      </c>
      <c r="N28" s="39">
        <f t="shared" si="10"/>
        <v>0.1315047796147253</v>
      </c>
      <c r="O28" s="36">
        <f t="shared" si="11"/>
        <v>1</v>
      </c>
    </row>
    <row r="29" spans="1:15" ht="12.75">
      <c r="A29" s="34" t="s">
        <v>16</v>
      </c>
      <c r="B29" s="35">
        <v>412</v>
      </c>
      <c r="C29" s="35">
        <v>1181</v>
      </c>
      <c r="D29" s="35">
        <v>891</v>
      </c>
      <c r="E29" s="35">
        <v>0</v>
      </c>
      <c r="F29" s="35">
        <v>10019</v>
      </c>
      <c r="G29" s="33">
        <v>12503</v>
      </c>
      <c r="I29" s="34" t="s">
        <v>16</v>
      </c>
      <c r="J29" s="39">
        <f t="shared" si="6"/>
        <v>0.03295209149804047</v>
      </c>
      <c r="K29" s="39">
        <f t="shared" si="7"/>
        <v>0.09445733024074222</v>
      </c>
      <c r="L29" s="39">
        <f t="shared" si="8"/>
        <v>0.07126289690474286</v>
      </c>
      <c r="M29" s="39">
        <f t="shared" si="9"/>
        <v>0</v>
      </c>
      <c r="N29" s="39">
        <f t="shared" si="10"/>
        <v>0.8013276813564745</v>
      </c>
      <c r="O29" s="36">
        <f t="shared" si="11"/>
        <v>1</v>
      </c>
    </row>
    <row r="30" spans="1:15" ht="12.75">
      <c r="A30" s="34" t="s">
        <v>17</v>
      </c>
      <c r="B30" s="35">
        <v>4433</v>
      </c>
      <c r="C30" s="35">
        <v>12587</v>
      </c>
      <c r="D30" s="35">
        <v>13609</v>
      </c>
      <c r="E30" s="35">
        <v>3222</v>
      </c>
      <c r="F30" s="35">
        <v>14480</v>
      </c>
      <c r="G30" s="33">
        <v>48331</v>
      </c>
      <c r="I30" s="34" t="s">
        <v>17</v>
      </c>
      <c r="J30" s="39">
        <f t="shared" si="6"/>
        <v>0.09172166932196726</v>
      </c>
      <c r="K30" s="39">
        <f t="shared" si="7"/>
        <v>0.26043326229542113</v>
      </c>
      <c r="L30" s="39">
        <f t="shared" si="8"/>
        <v>0.2815791107156897</v>
      </c>
      <c r="M30" s="39">
        <f t="shared" si="9"/>
        <v>0.06666528728973123</v>
      </c>
      <c r="N30" s="39">
        <f t="shared" si="10"/>
        <v>0.2996006703771906</v>
      </c>
      <c r="O30" s="36">
        <f t="shared" si="11"/>
        <v>1</v>
      </c>
    </row>
    <row r="31" spans="1:15" ht="12.75">
      <c r="A31" s="34" t="s">
        <v>10</v>
      </c>
      <c r="B31" s="35">
        <v>4472</v>
      </c>
      <c r="C31" s="35">
        <v>18146</v>
      </c>
      <c r="D31" s="35">
        <v>11809</v>
      </c>
      <c r="E31" s="35" t="s">
        <v>27</v>
      </c>
      <c r="F31" s="35" t="s">
        <v>27</v>
      </c>
      <c r="G31" s="33">
        <v>36177</v>
      </c>
      <c r="I31" s="34" t="s">
        <v>10</v>
      </c>
      <c r="J31" s="39">
        <f t="shared" si="6"/>
        <v>0.12361445117063327</v>
      </c>
      <c r="K31" s="39">
        <f t="shared" si="7"/>
        <v>0.5015894076346851</v>
      </c>
      <c r="L31" s="39">
        <f t="shared" si="8"/>
        <v>0.32642286535644194</v>
      </c>
      <c r="M31" s="35" t="s">
        <v>27</v>
      </c>
      <c r="N31" s="35" t="s">
        <v>27</v>
      </c>
      <c r="O31" s="36">
        <f t="shared" si="11"/>
        <v>1</v>
      </c>
    </row>
    <row r="32" spans="1:15" ht="12.75">
      <c r="A32" s="34" t="s">
        <v>8</v>
      </c>
      <c r="B32" s="35">
        <v>5091</v>
      </c>
      <c r="C32" s="35">
        <v>3816</v>
      </c>
      <c r="D32" s="35">
        <v>2344</v>
      </c>
      <c r="E32" s="35" t="s">
        <v>27</v>
      </c>
      <c r="F32" s="35" t="s">
        <v>27</v>
      </c>
      <c r="G32" s="33">
        <v>11591</v>
      </c>
      <c r="I32" s="34" t="s">
        <v>8</v>
      </c>
      <c r="J32" s="39">
        <f t="shared" si="6"/>
        <v>0.4392200845483565</v>
      </c>
      <c r="K32" s="39">
        <f t="shared" si="7"/>
        <v>0.32922094728668794</v>
      </c>
      <c r="L32" s="39">
        <f t="shared" si="8"/>
        <v>0.2022258648951773</v>
      </c>
      <c r="M32" s="35" t="s">
        <v>27</v>
      </c>
      <c r="N32" s="35" t="s">
        <v>27</v>
      </c>
      <c r="O32" s="36">
        <f t="shared" si="11"/>
        <v>1</v>
      </c>
    </row>
    <row r="33" spans="1:7" ht="12.75">
      <c r="A33" s="25" t="s">
        <v>24</v>
      </c>
      <c r="B33" s="1"/>
      <c r="C33" s="1"/>
      <c r="D33" s="1"/>
      <c r="E33" s="1"/>
      <c r="F33" s="1"/>
      <c r="G33" s="4"/>
    </row>
    <row r="34" ht="12.75">
      <c r="A34" s="25" t="s">
        <v>25</v>
      </c>
    </row>
  </sheetData>
  <sheetProtection/>
  <conditionalFormatting sqref="E31:E32 A22:D32 F22:G32 A5:D15 F5:G15 E5">
    <cfRule type="cellIs" priority="17" dxfId="0" operator="lessThan">
      <formula>3</formula>
    </cfRule>
  </conditionalFormatting>
  <conditionalFormatting sqref="M6">
    <cfRule type="cellIs" priority="16" dxfId="0" operator="lessThan">
      <formula>3</formula>
    </cfRule>
  </conditionalFormatting>
  <conditionalFormatting sqref="N6">
    <cfRule type="cellIs" priority="15" dxfId="0" operator="lessThan">
      <formula>3</formula>
    </cfRule>
  </conditionalFormatting>
  <conditionalFormatting sqref="M10">
    <cfRule type="cellIs" priority="14" dxfId="0" operator="lessThan">
      <formula>3</formula>
    </cfRule>
  </conditionalFormatting>
  <conditionalFormatting sqref="N10">
    <cfRule type="cellIs" priority="13" dxfId="0" operator="lessThan">
      <formula>3</formula>
    </cfRule>
  </conditionalFormatting>
  <conditionalFormatting sqref="M14">
    <cfRule type="cellIs" priority="12" dxfId="0" operator="lessThan">
      <formula>3</formula>
    </cfRule>
  </conditionalFormatting>
  <conditionalFormatting sqref="N14">
    <cfRule type="cellIs" priority="11" dxfId="0" operator="lessThan">
      <formula>3</formula>
    </cfRule>
  </conditionalFormatting>
  <conditionalFormatting sqref="M15">
    <cfRule type="cellIs" priority="10" dxfId="0" operator="lessThan">
      <formula>3</formula>
    </cfRule>
  </conditionalFormatting>
  <conditionalFormatting sqref="N15">
    <cfRule type="cellIs" priority="9" dxfId="0" operator="lessThan">
      <formula>3</formula>
    </cfRule>
  </conditionalFormatting>
  <conditionalFormatting sqref="M23">
    <cfRule type="cellIs" priority="8" dxfId="0" operator="lessThan">
      <formula>3</formula>
    </cfRule>
  </conditionalFormatting>
  <conditionalFormatting sqref="N23">
    <cfRule type="cellIs" priority="7" dxfId="0" operator="lessThan">
      <formula>3</formula>
    </cfRule>
  </conditionalFormatting>
  <conditionalFormatting sqref="M27">
    <cfRule type="cellIs" priority="6" dxfId="0" operator="lessThan">
      <formula>3</formula>
    </cfRule>
  </conditionalFormatting>
  <conditionalFormatting sqref="N27">
    <cfRule type="cellIs" priority="5" dxfId="0" operator="lessThan">
      <formula>3</formula>
    </cfRule>
  </conditionalFormatting>
  <conditionalFormatting sqref="M31">
    <cfRule type="cellIs" priority="4" dxfId="0" operator="lessThan">
      <formula>3</formula>
    </cfRule>
  </conditionalFormatting>
  <conditionalFormatting sqref="N31">
    <cfRule type="cellIs" priority="3" dxfId="0" operator="lessThan">
      <formula>3</formula>
    </cfRule>
  </conditionalFormatting>
  <conditionalFormatting sqref="M32">
    <cfRule type="cellIs" priority="2" dxfId="0" operator="lessThan">
      <formula>3</formula>
    </cfRule>
  </conditionalFormatting>
  <conditionalFormatting sqref="N32">
    <cfRule type="cellIs" priority="1" dxfId="0" operator="lessThan"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I21" sqref="I21"/>
    </sheetView>
  </sheetViews>
  <sheetFormatPr defaultColWidth="9.140625" defaultRowHeight="12.75"/>
  <cols>
    <col min="1" max="1" width="37.28125" style="0" customWidth="1"/>
    <col min="2" max="2" width="6.57421875" style="0" bestFit="1" customWidth="1"/>
    <col min="3" max="3" width="7.8515625" style="0" bestFit="1" customWidth="1"/>
    <col min="4" max="4" width="8.8515625" style="0" bestFit="1" customWidth="1"/>
    <col min="5" max="5" width="9.8515625" style="0" bestFit="1" customWidth="1"/>
    <col min="6" max="6" width="11.7109375" style="0" bestFit="1" customWidth="1"/>
    <col min="7" max="7" width="7.57421875" style="0" bestFit="1" customWidth="1"/>
    <col min="8" max="8" width="5.00390625" style="0" customWidth="1"/>
    <col min="9" max="9" width="37.140625" style="0" customWidth="1"/>
    <col min="10" max="10" width="5.8515625" style="2" bestFit="1" customWidth="1"/>
    <col min="11" max="11" width="7.8515625" style="2" bestFit="1" customWidth="1"/>
    <col min="12" max="12" width="8.8515625" style="2" bestFit="1" customWidth="1"/>
    <col min="13" max="13" width="9.8515625" style="2" bestFit="1" customWidth="1"/>
    <col min="14" max="14" width="11.7109375" style="2" bestFit="1" customWidth="1"/>
    <col min="15" max="15" width="5.7109375" style="2" bestFit="1" customWidth="1"/>
  </cols>
  <sheetData>
    <row r="1" spans="1:7" ht="15">
      <c r="A1" s="12" t="s">
        <v>2</v>
      </c>
      <c r="B1" s="26"/>
      <c r="C1" s="26"/>
      <c r="D1" s="26"/>
      <c r="E1" s="26"/>
      <c r="F1" s="26"/>
      <c r="G1" s="26"/>
    </row>
    <row r="2" spans="1:15" ht="12.75">
      <c r="A2" s="15" t="s">
        <v>40</v>
      </c>
      <c r="B2" s="13"/>
      <c r="C2" s="13"/>
      <c r="D2" s="13"/>
      <c r="E2" s="13"/>
      <c r="F2" s="13"/>
      <c r="G2" s="14"/>
      <c r="H2" s="5"/>
      <c r="I2" s="15" t="s">
        <v>42</v>
      </c>
      <c r="J2" s="13"/>
      <c r="K2" s="13"/>
      <c r="L2" s="13"/>
      <c r="M2" s="13"/>
      <c r="N2" s="13"/>
      <c r="O2" s="14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7"/>
      <c r="N3" s="7"/>
      <c r="O3" s="7"/>
    </row>
    <row r="4" spans="1:15" ht="12.75">
      <c r="A4" s="28" t="s">
        <v>75</v>
      </c>
      <c r="B4" s="29" t="s">
        <v>26</v>
      </c>
      <c r="C4" s="29" t="s">
        <v>18</v>
      </c>
      <c r="D4" s="29" t="s">
        <v>19</v>
      </c>
      <c r="E4" s="29" t="s">
        <v>20</v>
      </c>
      <c r="F4" s="29" t="s">
        <v>21</v>
      </c>
      <c r="G4" s="30" t="s">
        <v>22</v>
      </c>
      <c r="H4" s="5"/>
      <c r="I4" s="28" t="s">
        <v>75</v>
      </c>
      <c r="J4" s="29" t="s">
        <v>26</v>
      </c>
      <c r="K4" s="40" t="s">
        <v>18</v>
      </c>
      <c r="L4" s="40" t="s">
        <v>19</v>
      </c>
      <c r="M4" s="40" t="s">
        <v>20</v>
      </c>
      <c r="N4" s="40" t="s">
        <v>21</v>
      </c>
      <c r="O4" s="41" t="s">
        <v>22</v>
      </c>
    </row>
    <row r="5" spans="1:15" ht="12.75">
      <c r="A5" s="8" t="s">
        <v>0</v>
      </c>
      <c r="B5" s="9">
        <v>16916</v>
      </c>
      <c r="C5" s="9">
        <v>6483</v>
      </c>
      <c r="D5" s="9">
        <v>1382</v>
      </c>
      <c r="E5" s="9">
        <v>144</v>
      </c>
      <c r="F5" s="9">
        <v>68</v>
      </c>
      <c r="G5" s="10">
        <v>24993</v>
      </c>
      <c r="I5" s="31" t="s">
        <v>0</v>
      </c>
      <c r="J5" s="36">
        <f aca="true" t="shared" si="0" ref="J5:J15">B5/$G5</f>
        <v>0.6768295122634338</v>
      </c>
      <c r="K5" s="39">
        <f aca="true" t="shared" si="1" ref="K5:K15">C5/$G5</f>
        <v>0.2593926299363822</v>
      </c>
      <c r="L5" s="39">
        <f aca="true" t="shared" si="2" ref="L5:L15">D5/$G5</f>
        <v>0.055295482735165845</v>
      </c>
      <c r="M5" s="39">
        <f aca="true" t="shared" si="3" ref="M5:M15">E5/$G5</f>
        <v>0.005761613251710479</v>
      </c>
      <c r="N5" s="39">
        <f aca="true" t="shared" si="4" ref="N5:N15">F5/$G5</f>
        <v>0.002720761813307726</v>
      </c>
      <c r="O5" s="36">
        <f aca="true" t="shared" si="5" ref="O5:O15">G5/$G5</f>
        <v>1</v>
      </c>
    </row>
    <row r="6" spans="1:15" ht="12.75">
      <c r="A6" s="8" t="s">
        <v>15</v>
      </c>
      <c r="B6" s="9">
        <v>2086</v>
      </c>
      <c r="C6" s="9">
        <v>608</v>
      </c>
      <c r="D6" s="9">
        <v>105</v>
      </c>
      <c r="E6" s="9">
        <v>6</v>
      </c>
      <c r="F6" s="9">
        <v>0</v>
      </c>
      <c r="G6" s="10">
        <v>2805</v>
      </c>
      <c r="I6" s="31" t="s">
        <v>15</v>
      </c>
      <c r="J6" s="36">
        <f t="shared" si="0"/>
        <v>0.7436720142602495</v>
      </c>
      <c r="K6" s="39">
        <f t="shared" si="1"/>
        <v>0.21675579322638147</v>
      </c>
      <c r="L6" s="39">
        <f t="shared" si="2"/>
        <v>0.0374331550802139</v>
      </c>
      <c r="M6" s="39">
        <f t="shared" si="3"/>
        <v>0.0021390374331550803</v>
      </c>
      <c r="N6" s="39">
        <f t="shared" si="4"/>
        <v>0</v>
      </c>
      <c r="O6" s="36">
        <f t="shared" si="5"/>
        <v>1</v>
      </c>
    </row>
    <row r="7" spans="1:15" ht="12.75">
      <c r="A7" s="8" t="s">
        <v>11</v>
      </c>
      <c r="B7" s="9">
        <v>636</v>
      </c>
      <c r="C7" s="9">
        <v>504</v>
      </c>
      <c r="D7" s="9">
        <v>259</v>
      </c>
      <c r="E7" s="9">
        <v>33</v>
      </c>
      <c r="F7" s="9">
        <v>18</v>
      </c>
      <c r="G7" s="10">
        <v>1450</v>
      </c>
      <c r="I7" s="31" t="s">
        <v>11</v>
      </c>
      <c r="J7" s="36">
        <f t="shared" si="0"/>
        <v>0.4386206896551724</v>
      </c>
      <c r="K7" s="39">
        <f t="shared" si="1"/>
        <v>0.34758620689655173</v>
      </c>
      <c r="L7" s="39">
        <f t="shared" si="2"/>
        <v>0.17862068965517242</v>
      </c>
      <c r="M7" s="39">
        <f t="shared" si="3"/>
        <v>0.022758620689655173</v>
      </c>
      <c r="N7" s="39">
        <f t="shared" si="4"/>
        <v>0.012413793103448275</v>
      </c>
      <c r="O7" s="36">
        <f t="shared" si="5"/>
        <v>1</v>
      </c>
    </row>
    <row r="8" spans="1:15" ht="12.75">
      <c r="A8" s="11" t="s">
        <v>14</v>
      </c>
      <c r="B8" s="9">
        <v>3534</v>
      </c>
      <c r="C8" s="9">
        <v>1649</v>
      </c>
      <c r="D8" s="9">
        <v>314</v>
      </c>
      <c r="E8" s="9">
        <v>32</v>
      </c>
      <c r="F8" s="9">
        <v>3</v>
      </c>
      <c r="G8" s="10">
        <v>5532</v>
      </c>
      <c r="I8" s="34" t="s">
        <v>14</v>
      </c>
      <c r="J8" s="36">
        <f t="shared" si="0"/>
        <v>0.6388286334056399</v>
      </c>
      <c r="K8" s="39">
        <f t="shared" si="1"/>
        <v>0.29808387563268257</v>
      </c>
      <c r="L8" s="39">
        <f t="shared" si="2"/>
        <v>0.05676066522053507</v>
      </c>
      <c r="M8" s="39">
        <f t="shared" si="3"/>
        <v>0.005784526391901663</v>
      </c>
      <c r="N8" s="39">
        <f t="shared" si="4"/>
        <v>0.0005422993492407809</v>
      </c>
      <c r="O8" s="36">
        <f t="shared" si="5"/>
        <v>1</v>
      </c>
    </row>
    <row r="9" spans="1:15" ht="12.75">
      <c r="A9" s="8" t="s">
        <v>13</v>
      </c>
      <c r="B9" s="9">
        <v>1801</v>
      </c>
      <c r="C9" s="9">
        <v>321</v>
      </c>
      <c r="D9" s="9">
        <v>59</v>
      </c>
      <c r="E9" s="9">
        <v>6</v>
      </c>
      <c r="F9" s="9">
        <v>3</v>
      </c>
      <c r="G9" s="10">
        <v>2190</v>
      </c>
      <c r="I9" s="31" t="s">
        <v>13</v>
      </c>
      <c r="J9" s="36">
        <f t="shared" si="0"/>
        <v>0.8223744292237443</v>
      </c>
      <c r="K9" s="39">
        <f t="shared" si="1"/>
        <v>0.14657534246575343</v>
      </c>
      <c r="L9" s="39">
        <f t="shared" si="2"/>
        <v>0.026940639269406392</v>
      </c>
      <c r="M9" s="39">
        <f t="shared" si="3"/>
        <v>0.0027397260273972603</v>
      </c>
      <c r="N9" s="39">
        <f t="shared" si="4"/>
        <v>0.0013698630136986301</v>
      </c>
      <c r="O9" s="36">
        <f t="shared" si="5"/>
        <v>1</v>
      </c>
    </row>
    <row r="10" spans="1:15" ht="12.75">
      <c r="A10" s="11" t="s">
        <v>12</v>
      </c>
      <c r="B10" s="9">
        <v>181</v>
      </c>
      <c r="C10" s="9">
        <v>80</v>
      </c>
      <c r="D10" s="9">
        <v>32</v>
      </c>
      <c r="E10" s="9" t="s">
        <v>27</v>
      </c>
      <c r="F10" s="9" t="s">
        <v>27</v>
      </c>
      <c r="G10" s="10">
        <v>300</v>
      </c>
      <c r="I10" s="34" t="s">
        <v>12</v>
      </c>
      <c r="J10" s="36">
        <f t="shared" si="0"/>
        <v>0.6033333333333334</v>
      </c>
      <c r="K10" s="39">
        <f t="shared" si="1"/>
        <v>0.26666666666666666</v>
      </c>
      <c r="L10" s="39">
        <f t="shared" si="2"/>
        <v>0.10666666666666667</v>
      </c>
      <c r="M10" s="9" t="s">
        <v>27</v>
      </c>
      <c r="N10" s="9" t="s">
        <v>27</v>
      </c>
      <c r="O10" s="36">
        <f t="shared" si="5"/>
        <v>1</v>
      </c>
    </row>
    <row r="11" spans="1:15" ht="12.75">
      <c r="A11" s="11" t="s">
        <v>9</v>
      </c>
      <c r="B11" s="9">
        <v>2944</v>
      </c>
      <c r="C11" s="9">
        <v>754</v>
      </c>
      <c r="D11" s="9">
        <v>187</v>
      </c>
      <c r="E11" s="9">
        <v>26</v>
      </c>
      <c r="F11" s="9">
        <v>16</v>
      </c>
      <c r="G11" s="10">
        <v>3927</v>
      </c>
      <c r="I11" s="34" t="s">
        <v>9</v>
      </c>
      <c r="J11" s="36">
        <f t="shared" si="0"/>
        <v>0.7496816908581615</v>
      </c>
      <c r="K11" s="39">
        <f t="shared" si="1"/>
        <v>0.19200407435701553</v>
      </c>
      <c r="L11" s="39">
        <f t="shared" si="2"/>
        <v>0.047619047619047616</v>
      </c>
      <c r="M11" s="39">
        <f t="shared" si="3"/>
        <v>0.006620830150241915</v>
      </c>
      <c r="N11" s="39">
        <f t="shared" si="4"/>
        <v>0.004074357015533486</v>
      </c>
      <c r="O11" s="36">
        <f t="shared" si="5"/>
        <v>1</v>
      </c>
    </row>
    <row r="12" spans="1:15" ht="12.75">
      <c r="A12" s="11" t="s">
        <v>16</v>
      </c>
      <c r="B12" s="9">
        <v>174</v>
      </c>
      <c r="C12" s="9">
        <v>87</v>
      </c>
      <c r="D12" s="9">
        <v>30</v>
      </c>
      <c r="E12" s="9">
        <v>4</v>
      </c>
      <c r="F12" s="9">
        <v>7</v>
      </c>
      <c r="G12" s="10">
        <v>302</v>
      </c>
      <c r="I12" s="34" t="s">
        <v>16</v>
      </c>
      <c r="J12" s="36">
        <f t="shared" si="0"/>
        <v>0.5761589403973509</v>
      </c>
      <c r="K12" s="39">
        <f t="shared" si="1"/>
        <v>0.28807947019867547</v>
      </c>
      <c r="L12" s="39">
        <f t="shared" si="2"/>
        <v>0.09933774834437085</v>
      </c>
      <c r="M12" s="39">
        <f t="shared" si="3"/>
        <v>0.013245033112582781</v>
      </c>
      <c r="N12" s="39">
        <f t="shared" si="4"/>
        <v>0.023178807947019868</v>
      </c>
      <c r="O12" s="36">
        <f t="shared" si="5"/>
        <v>1</v>
      </c>
    </row>
    <row r="13" spans="1:15" ht="12.75">
      <c r="A13" s="11" t="s">
        <v>17</v>
      </c>
      <c r="B13" s="9">
        <v>1437</v>
      </c>
      <c r="C13" s="9">
        <v>833</v>
      </c>
      <c r="D13" s="9">
        <v>164</v>
      </c>
      <c r="E13" s="9">
        <v>21</v>
      </c>
      <c r="F13" s="9">
        <v>19</v>
      </c>
      <c r="G13" s="10">
        <v>2474</v>
      </c>
      <c r="I13" s="34" t="s">
        <v>17</v>
      </c>
      <c r="J13" s="36">
        <f t="shared" si="0"/>
        <v>0.5808407437348424</v>
      </c>
      <c r="K13" s="39">
        <f t="shared" si="1"/>
        <v>0.3367016976556184</v>
      </c>
      <c r="L13" s="39">
        <f t="shared" si="2"/>
        <v>0.06628940986257073</v>
      </c>
      <c r="M13" s="39">
        <f t="shared" si="3"/>
        <v>0.008488278092158448</v>
      </c>
      <c r="N13" s="39">
        <f t="shared" si="4"/>
        <v>0.007679870654810024</v>
      </c>
      <c r="O13" s="36">
        <f t="shared" si="5"/>
        <v>1</v>
      </c>
    </row>
    <row r="14" spans="1:15" ht="12.75">
      <c r="A14" s="11" t="s">
        <v>10</v>
      </c>
      <c r="B14" s="9">
        <v>1291</v>
      </c>
      <c r="C14" s="9">
        <v>1276</v>
      </c>
      <c r="D14" s="9">
        <v>186</v>
      </c>
      <c r="E14" s="9" t="s">
        <v>27</v>
      </c>
      <c r="F14" s="9" t="s">
        <v>27</v>
      </c>
      <c r="G14" s="10">
        <v>2760</v>
      </c>
      <c r="I14" s="34" t="s">
        <v>10</v>
      </c>
      <c r="J14" s="36">
        <f t="shared" si="0"/>
        <v>0.4677536231884058</v>
      </c>
      <c r="K14" s="39">
        <f t="shared" si="1"/>
        <v>0.4623188405797101</v>
      </c>
      <c r="L14" s="39">
        <f t="shared" si="2"/>
        <v>0.06739130434782609</v>
      </c>
      <c r="M14" s="9" t="s">
        <v>27</v>
      </c>
      <c r="N14" s="9" t="s">
        <v>27</v>
      </c>
      <c r="O14" s="36">
        <f t="shared" si="5"/>
        <v>1</v>
      </c>
    </row>
    <row r="15" spans="1:15" ht="12.75">
      <c r="A15" s="11" t="s">
        <v>8</v>
      </c>
      <c r="B15" s="9">
        <v>2241</v>
      </c>
      <c r="C15" s="9">
        <v>350</v>
      </c>
      <c r="D15" s="9">
        <v>46</v>
      </c>
      <c r="E15" s="9">
        <v>4</v>
      </c>
      <c r="F15" s="9">
        <v>0</v>
      </c>
      <c r="G15" s="10">
        <v>2641</v>
      </c>
      <c r="I15" s="34" t="s">
        <v>8</v>
      </c>
      <c r="J15" s="36">
        <f t="shared" si="0"/>
        <v>0.8485422188564937</v>
      </c>
      <c r="K15" s="39">
        <f t="shared" si="1"/>
        <v>0.13252555850056796</v>
      </c>
      <c r="L15" s="39">
        <f t="shared" si="2"/>
        <v>0.01741764483150322</v>
      </c>
      <c r="M15" s="35">
        <f t="shared" si="3"/>
        <v>0.0015145778114350624</v>
      </c>
      <c r="N15" s="35">
        <f t="shared" si="4"/>
        <v>0</v>
      </c>
      <c r="O15" s="36">
        <f t="shared" si="5"/>
        <v>1</v>
      </c>
    </row>
    <row r="16" spans="1:15" ht="12.75">
      <c r="A16" s="5"/>
      <c r="B16" s="38"/>
      <c r="C16" s="38"/>
      <c r="D16" s="38"/>
      <c r="E16" s="38"/>
      <c r="F16" s="38"/>
      <c r="G16" s="6"/>
      <c r="I16" s="5"/>
      <c r="J16" s="7"/>
      <c r="K16" s="7"/>
      <c r="L16" s="7"/>
      <c r="M16" s="7"/>
      <c r="N16" s="7"/>
      <c r="O16" s="7"/>
    </row>
    <row r="17" spans="1:15" ht="12.75">
      <c r="A17" s="5"/>
      <c r="B17" s="38"/>
      <c r="C17" s="38"/>
      <c r="D17" s="38"/>
      <c r="E17" s="38"/>
      <c r="F17" s="38"/>
      <c r="G17" s="6"/>
      <c r="I17" s="5"/>
      <c r="J17" s="7"/>
      <c r="K17" s="7"/>
      <c r="L17" s="7"/>
      <c r="M17" s="7"/>
      <c r="N17" s="7"/>
      <c r="O17" s="7"/>
    </row>
    <row r="18" spans="1:15" ht="12.75">
      <c r="A18" s="5"/>
      <c r="B18" s="38"/>
      <c r="C18" s="38"/>
      <c r="D18" s="38"/>
      <c r="E18" s="38"/>
      <c r="F18" s="38"/>
      <c r="G18" s="6"/>
      <c r="I18" s="5"/>
      <c r="J18" s="7"/>
      <c r="K18" s="7"/>
      <c r="L18" s="7"/>
      <c r="M18" s="7"/>
      <c r="N18" s="7"/>
      <c r="O18" s="7"/>
    </row>
    <row r="19" spans="1:15" ht="12.75">
      <c r="A19" s="15" t="s">
        <v>41</v>
      </c>
      <c r="B19" s="13"/>
      <c r="C19" s="13"/>
      <c r="D19" s="13"/>
      <c r="E19" s="13"/>
      <c r="F19" s="13"/>
      <c r="G19" s="14"/>
      <c r="I19" s="15" t="s">
        <v>43</v>
      </c>
      <c r="J19" s="13"/>
      <c r="K19" s="13"/>
      <c r="L19" s="13"/>
      <c r="M19" s="13"/>
      <c r="N19" s="13"/>
      <c r="O19" s="14"/>
    </row>
    <row r="20" spans="1:15" ht="12.75">
      <c r="A20" s="5"/>
      <c r="B20" s="38"/>
      <c r="C20" s="38"/>
      <c r="D20" s="38"/>
      <c r="E20" s="38"/>
      <c r="F20" s="38"/>
      <c r="G20" s="6"/>
      <c r="I20" s="5"/>
      <c r="J20" s="7"/>
      <c r="K20" s="7"/>
      <c r="L20" s="7"/>
      <c r="M20" s="7"/>
      <c r="N20" s="7"/>
      <c r="O20" s="7"/>
    </row>
    <row r="21" spans="1:15" ht="12.75">
      <c r="A21" s="28" t="s">
        <v>75</v>
      </c>
      <c r="B21" s="29" t="s">
        <v>26</v>
      </c>
      <c r="C21" s="40" t="s">
        <v>18</v>
      </c>
      <c r="D21" s="40" t="s">
        <v>19</v>
      </c>
      <c r="E21" s="40" t="s">
        <v>20</v>
      </c>
      <c r="F21" s="40" t="s">
        <v>21</v>
      </c>
      <c r="G21" s="41" t="s">
        <v>22</v>
      </c>
      <c r="I21" s="28" t="s">
        <v>75</v>
      </c>
      <c r="J21" s="29" t="s">
        <v>26</v>
      </c>
      <c r="K21" s="40" t="s">
        <v>18</v>
      </c>
      <c r="L21" s="40" t="s">
        <v>19</v>
      </c>
      <c r="M21" s="40" t="s">
        <v>20</v>
      </c>
      <c r="N21" s="40" t="s">
        <v>21</v>
      </c>
      <c r="O21" s="41" t="s">
        <v>22</v>
      </c>
    </row>
    <row r="22" spans="1:15" ht="12.75">
      <c r="A22" s="31" t="s">
        <v>0</v>
      </c>
      <c r="B22" s="35">
        <v>60081</v>
      </c>
      <c r="C22" s="35">
        <v>132745</v>
      </c>
      <c r="D22" s="35">
        <v>133302</v>
      </c>
      <c r="E22" s="35">
        <v>50463</v>
      </c>
      <c r="F22" s="35">
        <v>92140</v>
      </c>
      <c r="G22" s="33">
        <v>468731</v>
      </c>
      <c r="I22" s="31" t="s">
        <v>0</v>
      </c>
      <c r="J22" s="39">
        <f aca="true" t="shared" si="6" ref="J22:J32">B22/$G22</f>
        <v>0.12817799548141684</v>
      </c>
      <c r="K22" s="39">
        <f aca="true" t="shared" si="7" ref="K22:K32">C22/$G22</f>
        <v>0.2832008124062629</v>
      </c>
      <c r="L22" s="39">
        <f aca="true" t="shared" si="8" ref="L22:L32">D22/$G22</f>
        <v>0.2843891272392908</v>
      </c>
      <c r="M22" s="39">
        <f aca="true" t="shared" si="9" ref="M22:M32">E22/$G22</f>
        <v>0.10765876376855808</v>
      </c>
      <c r="N22" s="39">
        <f aca="true" t="shared" si="10" ref="N22:N32">F22/$G22</f>
        <v>0.19657330110447144</v>
      </c>
      <c r="O22" s="36">
        <f aca="true" t="shared" si="11" ref="O22:O32">G22/$G22</f>
        <v>1</v>
      </c>
    </row>
    <row r="23" spans="1:15" ht="12.75">
      <c r="A23" s="31" t="s">
        <v>15</v>
      </c>
      <c r="B23" s="35">
        <v>7164</v>
      </c>
      <c r="C23" s="35">
        <v>12596</v>
      </c>
      <c r="D23" s="35">
        <v>9974</v>
      </c>
      <c r="E23" s="35">
        <v>1868</v>
      </c>
      <c r="F23" s="35">
        <v>0</v>
      </c>
      <c r="G23" s="33">
        <v>31602</v>
      </c>
      <c r="I23" s="31" t="s">
        <v>15</v>
      </c>
      <c r="J23" s="39">
        <f t="shared" si="6"/>
        <v>0.22669451300550597</v>
      </c>
      <c r="K23" s="39">
        <f t="shared" si="7"/>
        <v>0.398582368204544</v>
      </c>
      <c r="L23" s="39">
        <f t="shared" si="8"/>
        <v>0.31561293589013356</v>
      </c>
      <c r="M23" s="39">
        <f t="shared" si="9"/>
        <v>0.05911018289981647</v>
      </c>
      <c r="N23" s="39">
        <f t="shared" si="10"/>
        <v>0</v>
      </c>
      <c r="O23" s="36">
        <f t="shared" si="11"/>
        <v>1</v>
      </c>
    </row>
    <row r="24" spans="1:15" ht="12.75">
      <c r="A24" s="31" t="s">
        <v>11</v>
      </c>
      <c r="B24" s="35">
        <v>2487</v>
      </c>
      <c r="C24" s="35">
        <v>11916</v>
      </c>
      <c r="D24" s="35">
        <v>26342</v>
      </c>
      <c r="E24" s="35">
        <v>11793</v>
      </c>
      <c r="F24" s="35">
        <v>13593</v>
      </c>
      <c r="G24" s="33">
        <v>66131</v>
      </c>
      <c r="I24" s="31" t="s">
        <v>11</v>
      </c>
      <c r="J24" s="39">
        <f t="shared" si="6"/>
        <v>0.037607173640199</v>
      </c>
      <c r="K24" s="39">
        <f t="shared" si="7"/>
        <v>0.18018780904568205</v>
      </c>
      <c r="L24" s="39">
        <f t="shared" si="8"/>
        <v>0.39833058626060397</v>
      </c>
      <c r="M24" s="39">
        <f t="shared" si="9"/>
        <v>0.17832786439037668</v>
      </c>
      <c r="N24" s="39">
        <f t="shared" si="10"/>
        <v>0.2055465666631383</v>
      </c>
      <c r="O24" s="36">
        <f t="shared" si="11"/>
        <v>1</v>
      </c>
    </row>
    <row r="25" spans="1:15" ht="12.75">
      <c r="A25" s="34" t="s">
        <v>14</v>
      </c>
      <c r="B25" s="35">
        <v>14097</v>
      </c>
      <c r="C25" s="35">
        <v>31662</v>
      </c>
      <c r="D25" s="35">
        <v>30226</v>
      </c>
      <c r="E25" s="35">
        <v>11733</v>
      </c>
      <c r="F25" s="35">
        <v>1756</v>
      </c>
      <c r="G25" s="33">
        <v>89474</v>
      </c>
      <c r="I25" s="34" t="s">
        <v>14</v>
      </c>
      <c r="J25" s="39">
        <f t="shared" si="6"/>
        <v>0.15755414980888302</v>
      </c>
      <c r="K25" s="39">
        <f t="shared" si="7"/>
        <v>0.3538681628182489</v>
      </c>
      <c r="L25" s="39">
        <f t="shared" si="8"/>
        <v>0.3378188076983258</v>
      </c>
      <c r="M25" s="39">
        <f t="shared" si="9"/>
        <v>0.13113306658917676</v>
      </c>
      <c r="N25" s="39">
        <f t="shared" si="10"/>
        <v>0.01962581308536558</v>
      </c>
      <c r="O25" s="36">
        <f t="shared" si="11"/>
        <v>1</v>
      </c>
    </row>
    <row r="26" spans="1:15" ht="12.75">
      <c r="A26" s="31" t="s">
        <v>13</v>
      </c>
      <c r="B26" s="35">
        <v>6365</v>
      </c>
      <c r="C26" s="35">
        <v>5969</v>
      </c>
      <c r="D26" s="35">
        <v>4922</v>
      </c>
      <c r="E26" s="35">
        <v>2423</v>
      </c>
      <c r="F26" s="35">
        <v>2490</v>
      </c>
      <c r="G26" s="33">
        <v>22169</v>
      </c>
      <c r="I26" s="31" t="s">
        <v>13</v>
      </c>
      <c r="J26" s="39">
        <f t="shared" si="6"/>
        <v>0.2871126347602508</v>
      </c>
      <c r="K26" s="39">
        <f t="shared" si="7"/>
        <v>0.26924985339889035</v>
      </c>
      <c r="L26" s="39">
        <f t="shared" si="8"/>
        <v>0.22202174207226308</v>
      </c>
      <c r="M26" s="39">
        <f t="shared" si="9"/>
        <v>0.10929676575398078</v>
      </c>
      <c r="N26" s="39">
        <f t="shared" si="10"/>
        <v>0.112319004014615</v>
      </c>
      <c r="O26" s="36">
        <f t="shared" si="11"/>
        <v>1</v>
      </c>
    </row>
    <row r="27" spans="1:15" ht="12.75">
      <c r="A27" s="34" t="s">
        <v>12</v>
      </c>
      <c r="B27" s="35">
        <v>616</v>
      </c>
      <c r="C27" s="35">
        <v>1604</v>
      </c>
      <c r="D27" s="35">
        <v>3502</v>
      </c>
      <c r="E27" s="9" t="s">
        <v>27</v>
      </c>
      <c r="F27" s="9" t="s">
        <v>27</v>
      </c>
      <c r="G27" s="33">
        <v>8781</v>
      </c>
      <c r="I27" s="34" t="s">
        <v>12</v>
      </c>
      <c r="J27" s="39">
        <f t="shared" si="6"/>
        <v>0.07015146338685799</v>
      </c>
      <c r="K27" s="39">
        <f t="shared" si="7"/>
        <v>0.1826671221956497</v>
      </c>
      <c r="L27" s="39">
        <f t="shared" si="8"/>
        <v>0.39881562464411796</v>
      </c>
      <c r="M27" s="9" t="s">
        <v>27</v>
      </c>
      <c r="N27" s="9" t="s">
        <v>27</v>
      </c>
      <c r="O27" s="36">
        <f t="shared" si="11"/>
        <v>1</v>
      </c>
    </row>
    <row r="28" spans="1:15" ht="12.75">
      <c r="A28" s="34" t="s">
        <v>9</v>
      </c>
      <c r="B28" s="35">
        <v>8592</v>
      </c>
      <c r="C28" s="35">
        <v>15795</v>
      </c>
      <c r="D28" s="35">
        <v>19787</v>
      </c>
      <c r="E28" s="35">
        <v>8370</v>
      </c>
      <c r="F28" s="35">
        <v>15924</v>
      </c>
      <c r="G28" s="33">
        <v>68468</v>
      </c>
      <c r="I28" s="34" t="s">
        <v>9</v>
      </c>
      <c r="J28" s="39">
        <f t="shared" si="6"/>
        <v>0.12548927966349244</v>
      </c>
      <c r="K28" s="39">
        <f t="shared" si="7"/>
        <v>0.2306917099959105</v>
      </c>
      <c r="L28" s="39">
        <f t="shared" si="8"/>
        <v>0.2889963194485015</v>
      </c>
      <c r="M28" s="39">
        <f t="shared" si="9"/>
        <v>0.12224688905766197</v>
      </c>
      <c r="N28" s="39">
        <f t="shared" si="10"/>
        <v>0.2325758018344336</v>
      </c>
      <c r="O28" s="36">
        <f t="shared" si="11"/>
        <v>1</v>
      </c>
    </row>
    <row r="29" spans="1:15" ht="12.75">
      <c r="A29" s="34" t="s">
        <v>16</v>
      </c>
      <c r="B29" s="35">
        <v>657</v>
      </c>
      <c r="C29" s="35">
        <v>1716</v>
      </c>
      <c r="D29" s="35">
        <v>2900</v>
      </c>
      <c r="E29" s="35">
        <v>1214</v>
      </c>
      <c r="F29" s="35">
        <v>22110</v>
      </c>
      <c r="G29" s="33">
        <v>28597</v>
      </c>
      <c r="I29" s="34" t="s">
        <v>16</v>
      </c>
      <c r="J29" s="39">
        <f t="shared" si="6"/>
        <v>0.0229744378780991</v>
      </c>
      <c r="K29" s="39">
        <f t="shared" si="7"/>
        <v>0.060006294366541944</v>
      </c>
      <c r="L29" s="39">
        <f t="shared" si="8"/>
        <v>0.10140923873133545</v>
      </c>
      <c r="M29" s="39">
        <f t="shared" si="9"/>
        <v>0.04245200545511767</v>
      </c>
      <c r="N29" s="39">
        <f t="shared" si="10"/>
        <v>0.7731580235689058</v>
      </c>
      <c r="O29" s="36">
        <f t="shared" si="11"/>
        <v>1</v>
      </c>
    </row>
    <row r="30" spans="1:15" ht="12.75">
      <c r="A30" s="34" t="s">
        <v>17</v>
      </c>
      <c r="B30" s="35">
        <v>5967</v>
      </c>
      <c r="C30" s="35">
        <v>16885</v>
      </c>
      <c r="D30" s="35">
        <v>16599</v>
      </c>
      <c r="E30" s="35">
        <v>7274</v>
      </c>
      <c r="F30" s="35">
        <v>34527</v>
      </c>
      <c r="G30" s="33">
        <v>81252</v>
      </c>
      <c r="I30" s="34" t="s">
        <v>17</v>
      </c>
      <c r="J30" s="39">
        <f t="shared" si="6"/>
        <v>0.07343819229065131</v>
      </c>
      <c r="K30" s="39">
        <f t="shared" si="7"/>
        <v>0.2078102692856791</v>
      </c>
      <c r="L30" s="39">
        <f t="shared" si="8"/>
        <v>0.20429035592970018</v>
      </c>
      <c r="M30" s="39">
        <f t="shared" si="9"/>
        <v>0.08952395017968788</v>
      </c>
      <c r="N30" s="39">
        <f t="shared" si="10"/>
        <v>0.4249372323142815</v>
      </c>
      <c r="O30" s="36">
        <f t="shared" si="11"/>
        <v>1</v>
      </c>
    </row>
    <row r="31" spans="1:15" ht="12.75">
      <c r="A31" s="34" t="s">
        <v>10</v>
      </c>
      <c r="B31" s="35">
        <v>5807</v>
      </c>
      <c r="C31" s="35">
        <v>28181</v>
      </c>
      <c r="D31" s="35">
        <v>14573</v>
      </c>
      <c r="E31" s="9" t="s">
        <v>27</v>
      </c>
      <c r="F31" s="9" t="s">
        <v>27</v>
      </c>
      <c r="G31" s="33">
        <v>51759</v>
      </c>
      <c r="I31" s="34" t="s">
        <v>10</v>
      </c>
      <c r="J31" s="39">
        <f t="shared" si="6"/>
        <v>0.11219304855194266</v>
      </c>
      <c r="K31" s="39">
        <f t="shared" si="7"/>
        <v>0.5444656967870322</v>
      </c>
      <c r="L31" s="39">
        <f t="shared" si="8"/>
        <v>0.28155489866496647</v>
      </c>
      <c r="M31" s="9" t="s">
        <v>27</v>
      </c>
      <c r="N31" s="9" t="s">
        <v>27</v>
      </c>
      <c r="O31" s="36">
        <f t="shared" si="11"/>
        <v>1</v>
      </c>
    </row>
    <row r="32" spans="1:15" ht="12.75">
      <c r="A32" s="34" t="s">
        <v>8</v>
      </c>
      <c r="B32" s="35">
        <v>7292</v>
      </c>
      <c r="C32" s="35">
        <v>6101</v>
      </c>
      <c r="D32" s="35">
        <v>4477</v>
      </c>
      <c r="E32" s="35">
        <v>1271</v>
      </c>
      <c r="F32" s="35">
        <v>0</v>
      </c>
      <c r="G32" s="33">
        <v>19141</v>
      </c>
      <c r="I32" s="34" t="s">
        <v>8</v>
      </c>
      <c r="J32" s="39">
        <f t="shared" si="6"/>
        <v>0.38096233216655345</v>
      </c>
      <c r="K32" s="39">
        <f t="shared" si="7"/>
        <v>0.3187398777493339</v>
      </c>
      <c r="L32" s="39">
        <f t="shared" si="8"/>
        <v>0.23389582571443499</v>
      </c>
      <c r="M32" s="35">
        <f t="shared" si="9"/>
        <v>0.06640196436967766</v>
      </c>
      <c r="N32" s="35">
        <f t="shared" si="10"/>
        <v>0</v>
      </c>
      <c r="O32" s="36">
        <f t="shared" si="11"/>
        <v>1</v>
      </c>
    </row>
    <row r="33" spans="1:7" ht="12.75">
      <c r="A33" s="25" t="s">
        <v>24</v>
      </c>
      <c r="B33" s="1"/>
      <c r="C33" s="1"/>
      <c r="D33" s="1"/>
      <c r="E33" s="1"/>
      <c r="F33" s="1"/>
      <c r="G33" s="1"/>
    </row>
    <row r="34" ht="12.75">
      <c r="A34" s="25" t="s">
        <v>25</v>
      </c>
    </row>
  </sheetData>
  <sheetProtection/>
  <conditionalFormatting sqref="G22:G32 A22:E32 A5:E15 G5:G15">
    <cfRule type="cellIs" priority="1" dxfId="0" operator="lessThan"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I21" sqref="I21"/>
    </sheetView>
  </sheetViews>
  <sheetFormatPr defaultColWidth="9.140625" defaultRowHeight="12.75"/>
  <cols>
    <col min="1" max="1" width="36.57421875" style="0" customWidth="1"/>
    <col min="2" max="2" width="7.57421875" style="0" bestFit="1" customWidth="1"/>
    <col min="3" max="3" width="7.8515625" style="0" bestFit="1" customWidth="1"/>
    <col min="4" max="4" width="8.8515625" style="0" bestFit="1" customWidth="1"/>
    <col min="5" max="5" width="9.8515625" style="0" bestFit="1" customWidth="1"/>
    <col min="6" max="6" width="11.7109375" style="0" bestFit="1" customWidth="1"/>
    <col min="7" max="7" width="7.57421875" style="0" bestFit="1" customWidth="1"/>
    <col min="8" max="8" width="5.00390625" style="0" customWidth="1"/>
    <col min="9" max="9" width="37.140625" style="0" customWidth="1"/>
    <col min="10" max="10" width="5.8515625" style="2" bestFit="1" customWidth="1"/>
    <col min="11" max="11" width="7.8515625" style="2" bestFit="1" customWidth="1"/>
    <col min="12" max="12" width="8.8515625" style="2" bestFit="1" customWidth="1"/>
    <col min="13" max="13" width="9.8515625" style="2" bestFit="1" customWidth="1"/>
    <col min="14" max="14" width="11.7109375" style="2" bestFit="1" customWidth="1"/>
    <col min="15" max="15" width="5.7109375" style="2" bestFit="1" customWidth="1"/>
  </cols>
  <sheetData>
    <row r="1" spans="1:7" ht="15">
      <c r="A1" s="12" t="s">
        <v>1</v>
      </c>
      <c r="B1" s="26"/>
      <c r="C1" s="26"/>
      <c r="D1" s="26"/>
      <c r="E1" s="26"/>
      <c r="F1" s="26"/>
      <c r="G1" s="26"/>
    </row>
    <row r="2" spans="1:15" ht="12.75">
      <c r="A2" s="15" t="s">
        <v>44</v>
      </c>
      <c r="B2" s="13"/>
      <c r="C2" s="13"/>
      <c r="D2" s="13"/>
      <c r="E2" s="13"/>
      <c r="F2" s="13"/>
      <c r="G2" s="14"/>
      <c r="H2" s="5"/>
      <c r="I2" s="15" t="s">
        <v>46</v>
      </c>
      <c r="J2" s="13"/>
      <c r="K2" s="13"/>
      <c r="L2" s="13"/>
      <c r="M2" s="13"/>
      <c r="N2" s="13"/>
      <c r="O2" s="14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7"/>
      <c r="N3" s="7"/>
      <c r="O3" s="7"/>
    </row>
    <row r="4" spans="1:15" ht="12.75">
      <c r="A4" s="28" t="s">
        <v>75</v>
      </c>
      <c r="B4" s="29" t="s">
        <v>26</v>
      </c>
      <c r="C4" s="40" t="s">
        <v>18</v>
      </c>
      <c r="D4" s="40" t="s">
        <v>19</v>
      </c>
      <c r="E4" s="40" t="s">
        <v>20</v>
      </c>
      <c r="F4" s="40" t="s">
        <v>21</v>
      </c>
      <c r="G4" s="41" t="s">
        <v>22</v>
      </c>
      <c r="H4" s="5"/>
      <c r="I4" s="28" t="s">
        <v>75</v>
      </c>
      <c r="J4" s="29" t="s">
        <v>26</v>
      </c>
      <c r="K4" s="40" t="s">
        <v>18</v>
      </c>
      <c r="L4" s="40" t="s">
        <v>19</v>
      </c>
      <c r="M4" s="40" t="s">
        <v>20</v>
      </c>
      <c r="N4" s="40" t="s">
        <v>21</v>
      </c>
      <c r="O4" s="41" t="s">
        <v>22</v>
      </c>
    </row>
    <row r="5" spans="1:15" ht="12.75">
      <c r="A5" s="31" t="s">
        <v>0</v>
      </c>
      <c r="B5" s="35">
        <v>49061</v>
      </c>
      <c r="C5" s="35">
        <v>11346</v>
      </c>
      <c r="D5" s="35">
        <v>2219</v>
      </c>
      <c r="E5" s="35">
        <v>201</v>
      </c>
      <c r="F5" s="35">
        <v>98</v>
      </c>
      <c r="G5" s="33">
        <v>62925</v>
      </c>
      <c r="I5" s="31" t="s">
        <v>0</v>
      </c>
      <c r="J5" s="36">
        <f aca="true" t="shared" si="0" ref="J5:J15">B5/$G5</f>
        <v>0.7796742153357171</v>
      </c>
      <c r="K5" s="39">
        <f aca="true" t="shared" si="1" ref="K5:K15">C5/$G5</f>
        <v>0.1803098927294398</v>
      </c>
      <c r="L5" s="39">
        <f aca="true" t="shared" si="2" ref="L5:L15">D5/$G5</f>
        <v>0.03526420341676599</v>
      </c>
      <c r="M5" s="39">
        <f aca="true" t="shared" si="3" ref="M5:M13">E5/$G5</f>
        <v>0.003194278903456496</v>
      </c>
      <c r="N5" s="39">
        <f aca="true" t="shared" si="4" ref="N5:N13">F5/$G5</f>
        <v>0.00155740961462058</v>
      </c>
      <c r="O5" s="36">
        <f aca="true" t="shared" si="5" ref="O5:O15">G5/$G5</f>
        <v>1</v>
      </c>
    </row>
    <row r="6" spans="1:15" ht="12.75">
      <c r="A6" s="31" t="s">
        <v>15</v>
      </c>
      <c r="B6" s="35">
        <v>5629</v>
      </c>
      <c r="C6" s="35">
        <v>1068</v>
      </c>
      <c r="D6" s="35">
        <v>137</v>
      </c>
      <c r="E6" s="35">
        <v>6</v>
      </c>
      <c r="F6" s="35">
        <v>4</v>
      </c>
      <c r="G6" s="33">
        <v>6844</v>
      </c>
      <c r="I6" s="31" t="s">
        <v>15</v>
      </c>
      <c r="J6" s="36">
        <f t="shared" si="0"/>
        <v>0.8224722384570426</v>
      </c>
      <c r="K6" s="39">
        <f t="shared" si="1"/>
        <v>0.15604909409701928</v>
      </c>
      <c r="L6" s="39">
        <f t="shared" si="2"/>
        <v>0.020017533606078317</v>
      </c>
      <c r="M6" s="39">
        <f t="shared" si="3"/>
        <v>0.0008766803039158387</v>
      </c>
      <c r="N6" s="39">
        <f t="shared" si="4"/>
        <v>0.0005844535359438924</v>
      </c>
      <c r="O6" s="36">
        <f t="shared" si="5"/>
        <v>1</v>
      </c>
    </row>
    <row r="7" spans="1:15" ht="12.75">
      <c r="A7" s="31" t="s">
        <v>11</v>
      </c>
      <c r="B7" s="35">
        <v>953</v>
      </c>
      <c r="C7" s="35">
        <v>413</v>
      </c>
      <c r="D7" s="35">
        <v>162</v>
      </c>
      <c r="E7" s="35">
        <v>19</v>
      </c>
      <c r="F7" s="35">
        <v>6</v>
      </c>
      <c r="G7" s="33">
        <v>1553</v>
      </c>
      <c r="I7" s="31" t="s">
        <v>11</v>
      </c>
      <c r="J7" s="36">
        <f t="shared" si="0"/>
        <v>0.613650998068255</v>
      </c>
      <c r="K7" s="39">
        <f t="shared" si="1"/>
        <v>0.2659368963296845</v>
      </c>
      <c r="L7" s="39">
        <f t="shared" si="2"/>
        <v>0.10431423052157116</v>
      </c>
      <c r="M7" s="39">
        <f t="shared" si="3"/>
        <v>0.012234385061171926</v>
      </c>
      <c r="N7" s="39">
        <f t="shared" si="4"/>
        <v>0.0038634900193174502</v>
      </c>
      <c r="O7" s="36">
        <f t="shared" si="5"/>
        <v>1</v>
      </c>
    </row>
    <row r="8" spans="1:15" ht="12.75">
      <c r="A8" s="34" t="s">
        <v>14</v>
      </c>
      <c r="B8" s="35">
        <v>8531</v>
      </c>
      <c r="C8" s="35">
        <v>2719</v>
      </c>
      <c r="D8" s="35">
        <v>637</v>
      </c>
      <c r="E8" s="35">
        <v>51</v>
      </c>
      <c r="F8" s="35">
        <v>14</v>
      </c>
      <c r="G8" s="33">
        <v>11952</v>
      </c>
      <c r="I8" s="34" t="s">
        <v>14</v>
      </c>
      <c r="J8" s="36">
        <f t="shared" si="0"/>
        <v>0.7137717536813922</v>
      </c>
      <c r="K8" s="39">
        <f t="shared" si="1"/>
        <v>0.22749330655957162</v>
      </c>
      <c r="L8" s="39">
        <f t="shared" si="2"/>
        <v>0.05329651941097724</v>
      </c>
      <c r="M8" s="39">
        <f t="shared" si="3"/>
        <v>0.00426706827309237</v>
      </c>
      <c r="N8" s="39">
        <f t="shared" si="4"/>
        <v>0.0011713520749665328</v>
      </c>
      <c r="O8" s="36">
        <f t="shared" si="5"/>
        <v>1</v>
      </c>
    </row>
    <row r="9" spans="1:15" ht="12.75">
      <c r="A9" s="31" t="s">
        <v>13</v>
      </c>
      <c r="B9" s="35">
        <v>5450</v>
      </c>
      <c r="C9" s="35">
        <v>719</v>
      </c>
      <c r="D9" s="35">
        <v>103</v>
      </c>
      <c r="E9" s="35">
        <v>5</v>
      </c>
      <c r="F9" s="35">
        <v>4</v>
      </c>
      <c r="G9" s="33">
        <v>6281</v>
      </c>
      <c r="I9" s="31" t="s">
        <v>13</v>
      </c>
      <c r="J9" s="36">
        <f t="shared" si="0"/>
        <v>0.8676962267154912</v>
      </c>
      <c r="K9" s="39">
        <f t="shared" si="1"/>
        <v>0.11447221779971342</v>
      </c>
      <c r="L9" s="39">
        <f t="shared" si="2"/>
        <v>0.01639866263333864</v>
      </c>
      <c r="M9" s="39">
        <f t="shared" si="3"/>
        <v>0.0007960515841426524</v>
      </c>
      <c r="N9" s="39">
        <f t="shared" si="4"/>
        <v>0.000636841267314122</v>
      </c>
      <c r="O9" s="36">
        <f t="shared" si="5"/>
        <v>1</v>
      </c>
    </row>
    <row r="10" spans="1:15" ht="12.75">
      <c r="A10" s="34" t="s">
        <v>12</v>
      </c>
      <c r="B10" s="35">
        <v>571</v>
      </c>
      <c r="C10" s="35">
        <v>195</v>
      </c>
      <c r="D10" s="35">
        <v>59</v>
      </c>
      <c r="E10" s="35">
        <v>6</v>
      </c>
      <c r="F10" s="35">
        <v>3</v>
      </c>
      <c r="G10" s="33">
        <v>834</v>
      </c>
      <c r="I10" s="34" t="s">
        <v>12</v>
      </c>
      <c r="J10" s="36">
        <f t="shared" si="0"/>
        <v>0.684652278177458</v>
      </c>
      <c r="K10" s="39">
        <f t="shared" si="1"/>
        <v>0.23381294964028776</v>
      </c>
      <c r="L10" s="39">
        <f t="shared" si="2"/>
        <v>0.07074340527577938</v>
      </c>
      <c r="M10" s="39">
        <f t="shared" si="3"/>
        <v>0.007194244604316547</v>
      </c>
      <c r="N10" s="39">
        <f t="shared" si="4"/>
        <v>0.0035971223021582736</v>
      </c>
      <c r="O10" s="36">
        <f t="shared" si="5"/>
        <v>1</v>
      </c>
    </row>
    <row r="11" spans="1:15" ht="12.75">
      <c r="A11" s="34" t="s">
        <v>9</v>
      </c>
      <c r="B11" s="35">
        <v>9122</v>
      </c>
      <c r="C11" s="35">
        <v>1502</v>
      </c>
      <c r="D11" s="35">
        <v>278</v>
      </c>
      <c r="E11" s="35">
        <v>24</v>
      </c>
      <c r="F11" s="35">
        <v>13</v>
      </c>
      <c r="G11" s="33">
        <v>10939</v>
      </c>
      <c r="I11" s="34" t="s">
        <v>9</v>
      </c>
      <c r="J11" s="36">
        <f t="shared" si="0"/>
        <v>0.8338970655452966</v>
      </c>
      <c r="K11" s="39">
        <f t="shared" si="1"/>
        <v>0.13730688362738824</v>
      </c>
      <c r="L11" s="39">
        <f t="shared" si="2"/>
        <v>0.025413657555535242</v>
      </c>
      <c r="M11" s="39">
        <f t="shared" si="3"/>
        <v>0.0021939848249382943</v>
      </c>
      <c r="N11" s="39">
        <f t="shared" si="4"/>
        <v>0.001188408446841576</v>
      </c>
      <c r="O11" s="36">
        <f t="shared" si="5"/>
        <v>1</v>
      </c>
    </row>
    <row r="12" spans="1:15" ht="12.75">
      <c r="A12" s="34" t="s">
        <v>16</v>
      </c>
      <c r="B12" s="35">
        <v>675</v>
      </c>
      <c r="C12" s="35">
        <v>247</v>
      </c>
      <c r="D12" s="35">
        <v>75</v>
      </c>
      <c r="E12" s="35">
        <v>9</v>
      </c>
      <c r="F12" s="35">
        <v>12</v>
      </c>
      <c r="G12" s="33">
        <v>1018</v>
      </c>
      <c r="I12" s="34" t="s">
        <v>16</v>
      </c>
      <c r="J12" s="36">
        <f t="shared" si="0"/>
        <v>0.6630648330058939</v>
      </c>
      <c r="K12" s="39">
        <f t="shared" si="1"/>
        <v>0.24263261296660119</v>
      </c>
      <c r="L12" s="39">
        <f t="shared" si="2"/>
        <v>0.07367387033398821</v>
      </c>
      <c r="M12" s="39">
        <f t="shared" si="3"/>
        <v>0.008840864440078585</v>
      </c>
      <c r="N12" s="39">
        <f t="shared" si="4"/>
        <v>0.011787819253438114</v>
      </c>
      <c r="O12" s="36">
        <f t="shared" si="5"/>
        <v>1</v>
      </c>
    </row>
    <row r="13" spans="1:15" ht="12.75">
      <c r="A13" s="34" t="s">
        <v>17</v>
      </c>
      <c r="B13" s="35">
        <v>4388</v>
      </c>
      <c r="C13" s="35">
        <v>1732</v>
      </c>
      <c r="D13" s="35">
        <v>364</v>
      </c>
      <c r="E13" s="35">
        <v>68</v>
      </c>
      <c r="F13" s="35">
        <v>38</v>
      </c>
      <c r="G13" s="33">
        <v>6590</v>
      </c>
      <c r="I13" s="34" t="s">
        <v>17</v>
      </c>
      <c r="J13" s="36">
        <f t="shared" si="0"/>
        <v>0.6658573596358118</v>
      </c>
      <c r="K13" s="39">
        <f t="shared" si="1"/>
        <v>0.2628224582701062</v>
      </c>
      <c r="L13" s="39">
        <f t="shared" si="2"/>
        <v>0.055235204855842185</v>
      </c>
      <c r="M13" s="39">
        <f t="shared" si="3"/>
        <v>0.01031866464339909</v>
      </c>
      <c r="N13" s="39">
        <f t="shared" si="4"/>
        <v>0.005766312594840668</v>
      </c>
      <c r="O13" s="36">
        <f t="shared" si="5"/>
        <v>1</v>
      </c>
    </row>
    <row r="14" spans="1:15" ht="12.75">
      <c r="A14" s="34" t="s">
        <v>10</v>
      </c>
      <c r="B14" s="35">
        <v>3951</v>
      </c>
      <c r="C14" s="35">
        <v>1974</v>
      </c>
      <c r="D14" s="35">
        <v>325</v>
      </c>
      <c r="E14" s="35" t="s">
        <v>27</v>
      </c>
      <c r="F14" s="35" t="s">
        <v>27</v>
      </c>
      <c r="G14" s="33">
        <v>6262</v>
      </c>
      <c r="I14" s="34" t="s">
        <v>10</v>
      </c>
      <c r="J14" s="36">
        <f t="shared" si="0"/>
        <v>0.6309485787288406</v>
      </c>
      <c r="K14" s="39">
        <f t="shared" si="1"/>
        <v>0.31523474928137973</v>
      </c>
      <c r="L14" s="39">
        <f t="shared" si="2"/>
        <v>0.051900351325455125</v>
      </c>
      <c r="M14" s="35" t="s">
        <v>27</v>
      </c>
      <c r="N14" s="35" t="s">
        <v>27</v>
      </c>
      <c r="O14" s="36">
        <f t="shared" si="5"/>
        <v>1</v>
      </c>
    </row>
    <row r="15" spans="1:15" ht="12.75">
      <c r="A15" s="34" t="s">
        <v>8</v>
      </c>
      <c r="B15" s="35">
        <v>7346</v>
      </c>
      <c r="C15" s="35">
        <v>742</v>
      </c>
      <c r="D15" s="35">
        <v>78</v>
      </c>
      <c r="E15" s="35" t="s">
        <v>27</v>
      </c>
      <c r="F15" s="35" t="s">
        <v>27</v>
      </c>
      <c r="G15" s="33">
        <v>8171</v>
      </c>
      <c r="I15" s="34" t="s">
        <v>8</v>
      </c>
      <c r="J15" s="36">
        <f t="shared" si="0"/>
        <v>0.8990331660751438</v>
      </c>
      <c r="K15" s="39">
        <f t="shared" si="1"/>
        <v>0.09080895851181006</v>
      </c>
      <c r="L15" s="39">
        <f t="shared" si="2"/>
        <v>0.00954595520744095</v>
      </c>
      <c r="M15" s="35" t="s">
        <v>27</v>
      </c>
      <c r="N15" s="35" t="s">
        <v>27</v>
      </c>
      <c r="O15" s="36">
        <f t="shared" si="5"/>
        <v>1</v>
      </c>
    </row>
    <row r="16" spans="1:15" ht="12.75">
      <c r="A16" s="5"/>
      <c r="B16" s="38"/>
      <c r="C16" s="38"/>
      <c r="D16" s="38"/>
      <c r="E16" s="38"/>
      <c r="F16" s="38"/>
      <c r="G16" s="6"/>
      <c r="I16" s="5"/>
      <c r="J16" s="7"/>
      <c r="K16" s="7"/>
      <c r="L16" s="7"/>
      <c r="M16" s="7"/>
      <c r="N16" s="7"/>
      <c r="O16" s="7"/>
    </row>
    <row r="17" spans="1:15" ht="12.75">
      <c r="A17" s="5"/>
      <c r="B17" s="38"/>
      <c r="C17" s="38"/>
      <c r="D17" s="38"/>
      <c r="E17" s="38"/>
      <c r="F17" s="38"/>
      <c r="G17" s="6"/>
      <c r="I17" s="5"/>
      <c r="J17" s="7"/>
      <c r="K17" s="7"/>
      <c r="L17" s="7"/>
      <c r="M17" s="7"/>
      <c r="N17" s="7"/>
      <c r="O17" s="7"/>
    </row>
    <row r="18" spans="1:15" ht="12.75">
      <c r="A18" s="5"/>
      <c r="B18" s="38"/>
      <c r="C18" s="38"/>
      <c r="D18" s="38"/>
      <c r="E18" s="38"/>
      <c r="F18" s="38"/>
      <c r="G18" s="6"/>
      <c r="I18" s="5"/>
      <c r="J18" s="7"/>
      <c r="K18" s="7"/>
      <c r="L18" s="7"/>
      <c r="M18" s="7"/>
      <c r="N18" s="7"/>
      <c r="O18" s="7"/>
    </row>
    <row r="19" spans="1:15" ht="12.75">
      <c r="A19" s="15" t="s">
        <v>45</v>
      </c>
      <c r="B19" s="13"/>
      <c r="C19" s="13"/>
      <c r="D19" s="13"/>
      <c r="E19" s="13"/>
      <c r="F19" s="13"/>
      <c r="G19" s="14"/>
      <c r="I19" s="15" t="s">
        <v>47</v>
      </c>
      <c r="J19" s="13"/>
      <c r="K19" s="13"/>
      <c r="L19" s="13"/>
      <c r="M19" s="13"/>
      <c r="N19" s="13"/>
      <c r="O19" s="14"/>
    </row>
    <row r="20" spans="1:15" ht="12.75">
      <c r="A20" s="5"/>
      <c r="B20" s="38"/>
      <c r="C20" s="38"/>
      <c r="D20" s="38"/>
      <c r="E20" s="38"/>
      <c r="F20" s="38"/>
      <c r="G20" s="6"/>
      <c r="I20" s="5"/>
      <c r="J20" s="7"/>
      <c r="K20" s="7"/>
      <c r="L20" s="7"/>
      <c r="M20" s="7"/>
      <c r="N20" s="7"/>
      <c r="O20" s="7"/>
    </row>
    <row r="21" spans="1:15" ht="12.75">
      <c r="A21" s="28" t="s">
        <v>75</v>
      </c>
      <c r="B21" s="29" t="s">
        <v>26</v>
      </c>
      <c r="C21" s="40" t="s">
        <v>18</v>
      </c>
      <c r="D21" s="40" t="s">
        <v>19</v>
      </c>
      <c r="E21" s="40" t="s">
        <v>20</v>
      </c>
      <c r="F21" s="40" t="s">
        <v>21</v>
      </c>
      <c r="G21" s="41" t="s">
        <v>22</v>
      </c>
      <c r="I21" s="28" t="s">
        <v>75</v>
      </c>
      <c r="J21" s="29" t="s">
        <v>26</v>
      </c>
      <c r="K21" s="40" t="s">
        <v>18</v>
      </c>
      <c r="L21" s="40" t="s">
        <v>19</v>
      </c>
      <c r="M21" s="40" t="s">
        <v>20</v>
      </c>
      <c r="N21" s="40" t="s">
        <v>21</v>
      </c>
      <c r="O21" s="41" t="s">
        <v>22</v>
      </c>
    </row>
    <row r="22" spans="1:15" ht="12.75">
      <c r="A22" s="31" t="s">
        <v>0</v>
      </c>
      <c r="B22" s="35">
        <v>148494</v>
      </c>
      <c r="C22" s="35">
        <v>224346</v>
      </c>
      <c r="D22" s="35">
        <v>220849</v>
      </c>
      <c r="E22" s="35">
        <v>68604</v>
      </c>
      <c r="F22" s="35">
        <v>93857</v>
      </c>
      <c r="G22" s="33">
        <v>756150</v>
      </c>
      <c r="I22" s="31" t="s">
        <v>0</v>
      </c>
      <c r="J22" s="39">
        <f aca="true" t="shared" si="6" ref="J22:J32">B22/$G22</f>
        <v>0.1963816703035112</v>
      </c>
      <c r="K22" s="39">
        <f aca="true" t="shared" si="7" ref="K22:K32">C22/$G22</f>
        <v>0.296695100178536</v>
      </c>
      <c r="L22" s="39">
        <f aca="true" t="shared" si="8" ref="L22:L32">D22/$G22</f>
        <v>0.29207035641076506</v>
      </c>
      <c r="M22" s="39">
        <f aca="true" t="shared" si="9" ref="M22:M30">E22/$G22</f>
        <v>0.09072803015274747</v>
      </c>
      <c r="N22" s="39">
        <f aca="true" t="shared" si="10" ref="N22:N30">F22/$G22</f>
        <v>0.12412484295444026</v>
      </c>
      <c r="O22" s="36">
        <f aca="true" t="shared" si="11" ref="O22:O32">G22/$G22</f>
        <v>1</v>
      </c>
    </row>
    <row r="23" spans="1:15" ht="12.75">
      <c r="A23" s="31" t="s">
        <v>15</v>
      </c>
      <c r="B23" s="35">
        <v>16971</v>
      </c>
      <c r="C23" s="35">
        <v>20736</v>
      </c>
      <c r="D23" s="35">
        <v>12240</v>
      </c>
      <c r="E23" s="35">
        <v>2187</v>
      </c>
      <c r="F23" s="35">
        <v>2656</v>
      </c>
      <c r="G23" s="33">
        <v>54790</v>
      </c>
      <c r="I23" s="31" t="s">
        <v>15</v>
      </c>
      <c r="J23" s="39">
        <f t="shared" si="6"/>
        <v>0.3097463040700858</v>
      </c>
      <c r="K23" s="39">
        <f t="shared" si="7"/>
        <v>0.3784632232159153</v>
      </c>
      <c r="L23" s="39">
        <f t="shared" si="8"/>
        <v>0.22339843037050558</v>
      </c>
      <c r="M23" s="39">
        <f t="shared" si="9"/>
        <v>0.03991604307355357</v>
      </c>
      <c r="N23" s="39">
        <f t="shared" si="10"/>
        <v>0.04847599926993977</v>
      </c>
      <c r="O23" s="36">
        <f t="shared" si="11"/>
        <v>1</v>
      </c>
    </row>
    <row r="24" spans="1:15" ht="12.75">
      <c r="A24" s="31" t="s">
        <v>11</v>
      </c>
      <c r="B24" s="35">
        <v>3375</v>
      </c>
      <c r="C24" s="35">
        <v>9234</v>
      </c>
      <c r="D24" s="35">
        <v>16147</v>
      </c>
      <c r="E24" s="35">
        <v>6699</v>
      </c>
      <c r="F24" s="35">
        <v>9351</v>
      </c>
      <c r="G24" s="33">
        <v>44806</v>
      </c>
      <c r="I24" s="31" t="s">
        <v>11</v>
      </c>
      <c r="J24" s="39">
        <f t="shared" si="6"/>
        <v>0.07532473329464803</v>
      </c>
      <c r="K24" s="39">
        <f t="shared" si="7"/>
        <v>0.20608847029415703</v>
      </c>
      <c r="L24" s="39">
        <f t="shared" si="8"/>
        <v>0.36037584252109095</v>
      </c>
      <c r="M24" s="39">
        <f t="shared" si="9"/>
        <v>0.14951122617506585</v>
      </c>
      <c r="N24" s="39">
        <f t="shared" si="10"/>
        <v>0.20869972771503817</v>
      </c>
      <c r="O24" s="36">
        <f t="shared" si="11"/>
        <v>1</v>
      </c>
    </row>
    <row r="25" spans="1:15" ht="12.75">
      <c r="A25" s="34" t="s">
        <v>14</v>
      </c>
      <c r="B25" s="35">
        <v>29466</v>
      </c>
      <c r="C25" s="35">
        <v>54095</v>
      </c>
      <c r="D25" s="35">
        <v>66354</v>
      </c>
      <c r="E25" s="35">
        <v>17085</v>
      </c>
      <c r="F25" s="35">
        <v>11359</v>
      </c>
      <c r="G25" s="33">
        <v>178359</v>
      </c>
      <c r="I25" s="34" t="s">
        <v>14</v>
      </c>
      <c r="J25" s="39">
        <f t="shared" si="6"/>
        <v>0.16520612921130978</v>
      </c>
      <c r="K25" s="39">
        <f t="shared" si="7"/>
        <v>0.30329279711144375</v>
      </c>
      <c r="L25" s="39">
        <f t="shared" si="8"/>
        <v>0.37202496089347886</v>
      </c>
      <c r="M25" s="39">
        <f t="shared" si="9"/>
        <v>0.09578995172657394</v>
      </c>
      <c r="N25" s="39">
        <f t="shared" si="10"/>
        <v>0.06368616105719364</v>
      </c>
      <c r="O25" s="36">
        <f t="shared" si="11"/>
        <v>1</v>
      </c>
    </row>
    <row r="26" spans="1:15" ht="12.75">
      <c r="A26" s="31" t="s">
        <v>13</v>
      </c>
      <c r="B26" s="35">
        <v>16421</v>
      </c>
      <c r="C26" s="35">
        <v>13039</v>
      </c>
      <c r="D26" s="35">
        <v>9008</v>
      </c>
      <c r="E26" s="35">
        <v>1821</v>
      </c>
      <c r="F26" s="35">
        <v>3847</v>
      </c>
      <c r="G26" s="33">
        <v>44136</v>
      </c>
      <c r="I26" s="31" t="s">
        <v>13</v>
      </c>
      <c r="J26" s="39">
        <f t="shared" si="6"/>
        <v>0.37205455863694037</v>
      </c>
      <c r="K26" s="39">
        <f t="shared" si="7"/>
        <v>0.2954277687148813</v>
      </c>
      <c r="L26" s="39">
        <f t="shared" si="8"/>
        <v>0.20409642921877832</v>
      </c>
      <c r="M26" s="39">
        <f t="shared" si="9"/>
        <v>0.04125883632408918</v>
      </c>
      <c r="N26" s="39">
        <f t="shared" si="10"/>
        <v>0.08716240710531085</v>
      </c>
      <c r="O26" s="36">
        <f t="shared" si="11"/>
        <v>1</v>
      </c>
    </row>
    <row r="27" spans="1:15" ht="12.75">
      <c r="A27" s="34" t="s">
        <v>12</v>
      </c>
      <c r="B27" s="35">
        <v>1656</v>
      </c>
      <c r="C27" s="35">
        <v>4267</v>
      </c>
      <c r="D27" s="35">
        <v>5395</v>
      </c>
      <c r="E27" s="35">
        <v>2006</v>
      </c>
      <c r="F27" s="35">
        <v>1833</v>
      </c>
      <c r="G27" s="33">
        <v>15157</v>
      </c>
      <c r="I27" s="34" t="s">
        <v>12</v>
      </c>
      <c r="J27" s="39">
        <f t="shared" si="6"/>
        <v>0.10925644916540213</v>
      </c>
      <c r="K27" s="39">
        <f t="shared" si="7"/>
        <v>0.28152008972751863</v>
      </c>
      <c r="L27" s="39">
        <f t="shared" si="8"/>
        <v>0.355941149303952</v>
      </c>
      <c r="M27" s="39">
        <f t="shared" si="9"/>
        <v>0.1323480899914231</v>
      </c>
      <c r="N27" s="39">
        <f t="shared" si="10"/>
        <v>0.12093422181170416</v>
      </c>
      <c r="O27" s="36">
        <f t="shared" si="11"/>
        <v>1</v>
      </c>
    </row>
    <row r="28" spans="1:15" ht="12.75">
      <c r="A28" s="34" t="s">
        <v>9</v>
      </c>
      <c r="B28" s="35">
        <v>24900</v>
      </c>
      <c r="C28" s="35">
        <v>29963</v>
      </c>
      <c r="D28" s="35">
        <v>27368</v>
      </c>
      <c r="E28" s="35">
        <v>8954</v>
      </c>
      <c r="F28" s="35">
        <v>10874</v>
      </c>
      <c r="G28" s="33">
        <v>102059</v>
      </c>
      <c r="I28" s="34" t="s">
        <v>9</v>
      </c>
      <c r="J28" s="39">
        <f t="shared" si="6"/>
        <v>0.24397652338353307</v>
      </c>
      <c r="K28" s="39">
        <f t="shared" si="7"/>
        <v>0.29358508313818477</v>
      </c>
      <c r="L28" s="39">
        <f t="shared" si="8"/>
        <v>0.26815861413496117</v>
      </c>
      <c r="M28" s="39">
        <f t="shared" si="9"/>
        <v>0.08773356587856045</v>
      </c>
      <c r="N28" s="39">
        <f t="shared" si="10"/>
        <v>0.10654621346476058</v>
      </c>
      <c r="O28" s="36">
        <f t="shared" si="11"/>
        <v>1</v>
      </c>
    </row>
    <row r="29" spans="1:15" ht="12.75">
      <c r="A29" s="34" t="s">
        <v>16</v>
      </c>
      <c r="B29" s="35">
        <v>2206</v>
      </c>
      <c r="C29" s="35">
        <v>5426</v>
      </c>
      <c r="D29" s="35">
        <v>8185</v>
      </c>
      <c r="E29" s="35">
        <v>3363</v>
      </c>
      <c r="F29" s="35">
        <v>11347</v>
      </c>
      <c r="G29" s="33">
        <v>30527</v>
      </c>
      <c r="I29" s="34" t="s">
        <v>16</v>
      </c>
      <c r="J29" s="39">
        <f t="shared" si="6"/>
        <v>0.07226389753333115</v>
      </c>
      <c r="K29" s="39">
        <f t="shared" si="7"/>
        <v>0.17774429193828414</v>
      </c>
      <c r="L29" s="39">
        <f t="shared" si="8"/>
        <v>0.26812330068463985</v>
      </c>
      <c r="M29" s="39">
        <f t="shared" si="9"/>
        <v>0.11016477216889967</v>
      </c>
      <c r="N29" s="39">
        <f t="shared" si="10"/>
        <v>0.3717037376748452</v>
      </c>
      <c r="O29" s="36">
        <f t="shared" si="11"/>
        <v>1</v>
      </c>
    </row>
    <row r="30" spans="1:15" ht="12.75">
      <c r="A30" s="34" t="s">
        <v>17</v>
      </c>
      <c r="B30" s="35">
        <v>15898</v>
      </c>
      <c r="C30" s="35">
        <v>32961</v>
      </c>
      <c r="D30" s="35">
        <v>40512</v>
      </c>
      <c r="E30" s="35">
        <v>22405</v>
      </c>
      <c r="F30" s="35">
        <v>40074</v>
      </c>
      <c r="G30" s="33">
        <v>151850</v>
      </c>
      <c r="I30" s="34" t="s">
        <v>17</v>
      </c>
      <c r="J30" s="39">
        <f t="shared" si="6"/>
        <v>0.10469542311491603</v>
      </c>
      <c r="K30" s="39">
        <f t="shared" si="7"/>
        <v>0.21706289101086598</v>
      </c>
      <c r="L30" s="39">
        <f t="shared" si="8"/>
        <v>0.26678959499506094</v>
      </c>
      <c r="M30" s="39">
        <f t="shared" si="9"/>
        <v>0.14754692130391833</v>
      </c>
      <c r="N30" s="39">
        <f t="shared" si="10"/>
        <v>0.26390516957523874</v>
      </c>
      <c r="O30" s="36">
        <f t="shared" si="11"/>
        <v>1</v>
      </c>
    </row>
    <row r="31" spans="1:15" ht="12.75">
      <c r="A31" s="34" t="s">
        <v>10</v>
      </c>
      <c r="B31" s="35">
        <v>14978</v>
      </c>
      <c r="C31" s="35">
        <v>41003</v>
      </c>
      <c r="D31" s="35">
        <v>28703</v>
      </c>
      <c r="E31" s="35" t="s">
        <v>27</v>
      </c>
      <c r="F31" s="35" t="s">
        <v>27</v>
      </c>
      <c r="G31" s="33">
        <v>89302</v>
      </c>
      <c r="I31" s="34" t="s">
        <v>10</v>
      </c>
      <c r="J31" s="39">
        <f t="shared" si="6"/>
        <v>0.1677230073234642</v>
      </c>
      <c r="K31" s="39">
        <f t="shared" si="7"/>
        <v>0.4591498510671653</v>
      </c>
      <c r="L31" s="39">
        <f t="shared" si="8"/>
        <v>0.32141497390875906</v>
      </c>
      <c r="M31" s="35" t="s">
        <v>27</v>
      </c>
      <c r="N31" s="35" t="s">
        <v>27</v>
      </c>
      <c r="O31" s="36">
        <f t="shared" si="11"/>
        <v>1</v>
      </c>
    </row>
    <row r="32" spans="1:15" ht="12.75">
      <c r="A32" s="34" t="s">
        <v>8</v>
      </c>
      <c r="B32" s="35">
        <v>18409</v>
      </c>
      <c r="C32" s="35">
        <v>13128</v>
      </c>
      <c r="D32" s="35">
        <v>6882</v>
      </c>
      <c r="E32" s="35" t="s">
        <v>27</v>
      </c>
      <c r="F32" s="35" t="s">
        <v>27</v>
      </c>
      <c r="G32" s="33">
        <v>40401</v>
      </c>
      <c r="I32" s="34" t="s">
        <v>8</v>
      </c>
      <c r="J32" s="39">
        <f t="shared" si="6"/>
        <v>0.45565703819212394</v>
      </c>
      <c r="K32" s="39">
        <f t="shared" si="7"/>
        <v>0.32494245191950694</v>
      </c>
      <c r="L32" s="39">
        <f t="shared" si="8"/>
        <v>0.170342318259449</v>
      </c>
      <c r="M32" s="35" t="s">
        <v>27</v>
      </c>
      <c r="N32" s="35" t="s">
        <v>27</v>
      </c>
      <c r="O32" s="36">
        <f t="shared" si="11"/>
        <v>1</v>
      </c>
    </row>
    <row r="33" spans="1:7" ht="12.75">
      <c r="A33" s="25" t="s">
        <v>24</v>
      </c>
      <c r="B33" s="1"/>
      <c r="C33" s="1"/>
      <c r="D33" s="1"/>
      <c r="E33" s="1"/>
      <c r="F33" s="1"/>
      <c r="G33" s="1"/>
    </row>
    <row r="34" ht="12.75">
      <c r="A34" s="25" t="s">
        <v>25</v>
      </c>
    </row>
  </sheetData>
  <sheetProtection/>
  <conditionalFormatting sqref="A5:G15 A22:G32">
    <cfRule type="cellIs" priority="9" dxfId="0" operator="lessThan">
      <formula>3</formula>
    </cfRule>
  </conditionalFormatting>
  <conditionalFormatting sqref="M14">
    <cfRule type="cellIs" priority="8" dxfId="0" operator="lessThan">
      <formula>3</formula>
    </cfRule>
  </conditionalFormatting>
  <conditionalFormatting sqref="M15">
    <cfRule type="cellIs" priority="7" dxfId="0" operator="lessThan">
      <formula>3</formula>
    </cfRule>
  </conditionalFormatting>
  <conditionalFormatting sqref="N14">
    <cfRule type="cellIs" priority="6" dxfId="0" operator="lessThan">
      <formula>3</formula>
    </cfRule>
  </conditionalFormatting>
  <conditionalFormatting sqref="N15">
    <cfRule type="cellIs" priority="5" dxfId="0" operator="lessThan">
      <formula>3</formula>
    </cfRule>
  </conditionalFormatting>
  <conditionalFormatting sqref="N31">
    <cfRule type="cellIs" priority="4" dxfId="0" operator="lessThan">
      <formula>3</formula>
    </cfRule>
  </conditionalFormatting>
  <conditionalFormatting sqref="N32">
    <cfRule type="cellIs" priority="3" dxfId="0" operator="lessThan">
      <formula>3</formula>
    </cfRule>
  </conditionalFormatting>
  <conditionalFormatting sqref="M31">
    <cfRule type="cellIs" priority="2" dxfId="0" operator="lessThan">
      <formula>3</formula>
    </cfRule>
  </conditionalFormatting>
  <conditionalFormatting sqref="M32">
    <cfRule type="cellIs" priority="1" dxfId="0" operator="lessThan"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I21" sqref="I21"/>
    </sheetView>
  </sheetViews>
  <sheetFormatPr defaultColWidth="9.140625" defaultRowHeight="12.75"/>
  <cols>
    <col min="1" max="1" width="37.00390625" style="0" customWidth="1"/>
    <col min="2" max="2" width="7.57421875" style="0" bestFit="1" customWidth="1"/>
    <col min="3" max="3" width="7.8515625" style="0" bestFit="1" customWidth="1"/>
    <col min="4" max="4" width="8.8515625" style="0" bestFit="1" customWidth="1"/>
    <col min="5" max="5" width="9.8515625" style="0" bestFit="1" customWidth="1"/>
    <col min="6" max="6" width="11.7109375" style="0" bestFit="1" customWidth="1"/>
    <col min="7" max="7" width="9.140625" style="0" bestFit="1" customWidth="1"/>
    <col min="8" max="8" width="5.00390625" style="0" customWidth="1"/>
    <col min="9" max="9" width="37.140625" style="2" customWidth="1"/>
    <col min="10" max="10" width="5.8515625" style="2" bestFit="1" customWidth="1"/>
    <col min="11" max="11" width="7.8515625" style="2" bestFit="1" customWidth="1"/>
    <col min="12" max="12" width="8.8515625" style="2" bestFit="1" customWidth="1"/>
    <col min="13" max="13" width="9.8515625" style="2" bestFit="1" customWidth="1"/>
    <col min="14" max="14" width="11.7109375" style="2" bestFit="1" customWidth="1"/>
    <col min="15" max="15" width="5.7109375" style="2" bestFit="1" customWidth="1"/>
  </cols>
  <sheetData>
    <row r="1" spans="1:7" ht="15">
      <c r="A1" s="12" t="s">
        <v>6</v>
      </c>
      <c r="B1" s="26"/>
      <c r="C1" s="26"/>
      <c r="D1" s="26"/>
      <c r="E1" s="26"/>
      <c r="F1" s="26"/>
      <c r="G1" s="26"/>
    </row>
    <row r="2" spans="1:15" ht="12.75">
      <c r="A2" s="15" t="s">
        <v>48</v>
      </c>
      <c r="B2" s="13"/>
      <c r="C2" s="13"/>
      <c r="D2" s="13"/>
      <c r="E2" s="13"/>
      <c r="F2" s="13"/>
      <c r="G2" s="13"/>
      <c r="H2" s="5"/>
      <c r="I2" s="15" t="s">
        <v>50</v>
      </c>
      <c r="J2" s="13"/>
      <c r="K2" s="13"/>
      <c r="L2" s="13"/>
      <c r="M2" s="13"/>
      <c r="N2" s="13"/>
      <c r="O2" s="13"/>
    </row>
    <row r="3" spans="1:15" ht="12.75">
      <c r="A3" s="5"/>
      <c r="B3" s="5"/>
      <c r="C3" s="5"/>
      <c r="D3" s="5"/>
      <c r="E3" s="5"/>
      <c r="F3" s="5"/>
      <c r="G3" s="5"/>
      <c r="H3" s="5"/>
      <c r="I3" s="7"/>
      <c r="J3" s="7"/>
      <c r="K3" s="7"/>
      <c r="L3" s="7"/>
      <c r="M3" s="7"/>
      <c r="N3" s="7"/>
      <c r="O3" s="7"/>
    </row>
    <row r="4" spans="1:15" ht="12.75">
      <c r="A4" s="28" t="s">
        <v>75</v>
      </c>
      <c r="B4" s="29" t="s">
        <v>26</v>
      </c>
      <c r="C4" s="42" t="s">
        <v>18</v>
      </c>
      <c r="D4" s="42" t="s">
        <v>19</v>
      </c>
      <c r="E4" s="42" t="s">
        <v>20</v>
      </c>
      <c r="F4" s="42" t="s">
        <v>21</v>
      </c>
      <c r="G4" s="43" t="s">
        <v>22</v>
      </c>
      <c r="H4" s="5"/>
      <c r="I4" s="28" t="s">
        <v>75</v>
      </c>
      <c r="J4" s="29" t="s">
        <v>26</v>
      </c>
      <c r="K4" s="42" t="s">
        <v>18</v>
      </c>
      <c r="L4" s="42" t="s">
        <v>19</v>
      </c>
      <c r="M4" s="42" t="s">
        <v>20</v>
      </c>
      <c r="N4" s="42" t="s">
        <v>21</v>
      </c>
      <c r="O4" s="43" t="s">
        <v>22</v>
      </c>
    </row>
    <row r="5" spans="1:15" ht="12.75">
      <c r="A5" s="44" t="s">
        <v>0</v>
      </c>
      <c r="B5" s="45">
        <v>68195</v>
      </c>
      <c r="C5" s="45">
        <v>16746</v>
      </c>
      <c r="D5" s="45">
        <v>3231</v>
      </c>
      <c r="E5" s="45">
        <v>261</v>
      </c>
      <c r="F5" s="45">
        <v>113</v>
      </c>
      <c r="G5" s="46">
        <v>88546</v>
      </c>
      <c r="I5" s="48" t="s">
        <v>0</v>
      </c>
      <c r="J5" s="48">
        <f aca="true" t="shared" si="0" ref="J5:J15">B5/$G5</f>
        <v>0.7701646601766313</v>
      </c>
      <c r="K5" s="49">
        <f aca="true" t="shared" si="1" ref="K5:K15">C5/$G5</f>
        <v>0.18912203826259796</v>
      </c>
      <c r="L5" s="49">
        <f aca="true" t="shared" si="2" ref="L5:L15">D5/$G5</f>
        <v>0.03648950827818309</v>
      </c>
      <c r="M5" s="49">
        <f aca="true" t="shared" si="3" ref="M5:M14">E5/$G5</f>
        <v>0.002947620445869943</v>
      </c>
      <c r="N5" s="49">
        <f aca="true" t="shared" si="4" ref="N5:N14">F5/$G5</f>
        <v>0.0012761728367176382</v>
      </c>
      <c r="O5" s="48">
        <f aca="true" t="shared" si="5" ref="O5:O15">G5/$G5</f>
        <v>1</v>
      </c>
    </row>
    <row r="6" spans="1:15" ht="12.75">
      <c r="A6" s="44" t="s">
        <v>15</v>
      </c>
      <c r="B6" s="45">
        <v>7788</v>
      </c>
      <c r="C6" s="45">
        <v>1565</v>
      </c>
      <c r="D6" s="45">
        <v>196</v>
      </c>
      <c r="E6" s="45" t="s">
        <v>27</v>
      </c>
      <c r="F6" s="45" t="s">
        <v>27</v>
      </c>
      <c r="G6" s="46">
        <v>9566</v>
      </c>
      <c r="I6" s="48" t="s">
        <v>15</v>
      </c>
      <c r="J6" s="48">
        <f t="shared" si="0"/>
        <v>0.8141333890863475</v>
      </c>
      <c r="K6" s="49">
        <f t="shared" si="1"/>
        <v>0.16360025088856367</v>
      </c>
      <c r="L6" s="49">
        <f t="shared" si="2"/>
        <v>0.0204892326991428</v>
      </c>
      <c r="M6" s="45" t="s">
        <v>27</v>
      </c>
      <c r="N6" s="45" t="s">
        <v>27</v>
      </c>
      <c r="O6" s="48">
        <f t="shared" si="5"/>
        <v>1</v>
      </c>
    </row>
    <row r="7" spans="1:15" ht="12.75">
      <c r="A7" s="44" t="s">
        <v>11</v>
      </c>
      <c r="B7" s="45">
        <v>1649</v>
      </c>
      <c r="C7" s="45">
        <v>893</v>
      </c>
      <c r="D7" s="45">
        <v>268</v>
      </c>
      <c r="E7" s="45">
        <v>27</v>
      </c>
      <c r="F7" s="45">
        <v>11</v>
      </c>
      <c r="G7" s="46">
        <v>2848</v>
      </c>
      <c r="I7" s="48" t="s">
        <v>11</v>
      </c>
      <c r="J7" s="48">
        <f t="shared" si="0"/>
        <v>0.579002808988764</v>
      </c>
      <c r="K7" s="49">
        <f t="shared" si="1"/>
        <v>0.31355337078651685</v>
      </c>
      <c r="L7" s="49">
        <f t="shared" si="2"/>
        <v>0.09410112359550561</v>
      </c>
      <c r="M7" s="49">
        <f t="shared" si="3"/>
        <v>0.009480337078651686</v>
      </c>
      <c r="N7" s="49">
        <f t="shared" si="4"/>
        <v>0.0038623595505617976</v>
      </c>
      <c r="O7" s="48">
        <f t="shared" si="5"/>
        <v>1</v>
      </c>
    </row>
    <row r="8" spans="1:15" ht="12.75">
      <c r="A8" s="47" t="s">
        <v>14</v>
      </c>
      <c r="B8" s="45">
        <v>13721</v>
      </c>
      <c r="C8" s="45">
        <v>4053</v>
      </c>
      <c r="D8" s="45">
        <v>967</v>
      </c>
      <c r="E8" s="45">
        <v>76</v>
      </c>
      <c r="F8" s="45">
        <v>16</v>
      </c>
      <c r="G8" s="46">
        <v>18833</v>
      </c>
      <c r="I8" s="50" t="s">
        <v>14</v>
      </c>
      <c r="J8" s="48">
        <f t="shared" si="0"/>
        <v>0.728561567461371</v>
      </c>
      <c r="K8" s="49">
        <f t="shared" si="1"/>
        <v>0.21520734880263367</v>
      </c>
      <c r="L8" s="49">
        <f t="shared" si="2"/>
        <v>0.051346041522858814</v>
      </c>
      <c r="M8" s="49">
        <f t="shared" si="3"/>
        <v>0.004035469654330165</v>
      </c>
      <c r="N8" s="49">
        <f t="shared" si="4"/>
        <v>0.0008495725588063505</v>
      </c>
      <c r="O8" s="48">
        <f t="shared" si="5"/>
        <v>1</v>
      </c>
    </row>
    <row r="9" spans="1:15" ht="12.75">
      <c r="A9" s="44" t="s">
        <v>13</v>
      </c>
      <c r="B9" s="45">
        <v>6762</v>
      </c>
      <c r="C9" s="45">
        <v>1178</v>
      </c>
      <c r="D9" s="45">
        <v>177</v>
      </c>
      <c r="E9" s="45">
        <v>12</v>
      </c>
      <c r="F9" s="45">
        <v>6</v>
      </c>
      <c r="G9" s="46">
        <v>8135</v>
      </c>
      <c r="I9" s="48" t="s">
        <v>13</v>
      </c>
      <c r="J9" s="48">
        <f t="shared" si="0"/>
        <v>0.8312231100184388</v>
      </c>
      <c r="K9" s="49">
        <f t="shared" si="1"/>
        <v>0.14480639213275967</v>
      </c>
      <c r="L9" s="49">
        <f t="shared" si="2"/>
        <v>0.02175783650891211</v>
      </c>
      <c r="M9" s="49">
        <f t="shared" si="3"/>
        <v>0.0014751075599262447</v>
      </c>
      <c r="N9" s="49">
        <f t="shared" si="4"/>
        <v>0.0007375537799631224</v>
      </c>
      <c r="O9" s="48">
        <f t="shared" si="5"/>
        <v>1</v>
      </c>
    </row>
    <row r="10" spans="1:15" ht="12.75">
      <c r="A10" s="47" t="s">
        <v>12</v>
      </c>
      <c r="B10" s="45">
        <v>583</v>
      </c>
      <c r="C10" s="45">
        <v>180</v>
      </c>
      <c r="D10" s="45">
        <v>71</v>
      </c>
      <c r="E10" s="45">
        <v>6</v>
      </c>
      <c r="F10" s="45">
        <v>5</v>
      </c>
      <c r="G10" s="46">
        <v>845</v>
      </c>
      <c r="I10" s="50" t="s">
        <v>12</v>
      </c>
      <c r="J10" s="48">
        <f t="shared" si="0"/>
        <v>0.6899408284023668</v>
      </c>
      <c r="K10" s="49">
        <f t="shared" si="1"/>
        <v>0.21301775147928995</v>
      </c>
      <c r="L10" s="49">
        <f t="shared" si="2"/>
        <v>0.08402366863905325</v>
      </c>
      <c r="M10" s="49">
        <f t="shared" si="3"/>
        <v>0.007100591715976331</v>
      </c>
      <c r="N10" s="49">
        <f t="shared" si="4"/>
        <v>0.005917159763313609</v>
      </c>
      <c r="O10" s="48">
        <f t="shared" si="5"/>
        <v>1</v>
      </c>
    </row>
    <row r="11" spans="1:15" ht="12.75">
      <c r="A11" s="47" t="s">
        <v>9</v>
      </c>
      <c r="B11" s="45">
        <v>13992</v>
      </c>
      <c r="C11" s="45">
        <v>2376</v>
      </c>
      <c r="D11" s="45">
        <v>455</v>
      </c>
      <c r="E11" s="45">
        <v>45</v>
      </c>
      <c r="F11" s="45">
        <v>24</v>
      </c>
      <c r="G11" s="46">
        <v>16892</v>
      </c>
      <c r="I11" s="50" t="s">
        <v>9</v>
      </c>
      <c r="J11" s="48">
        <f t="shared" si="0"/>
        <v>0.8283210987449681</v>
      </c>
      <c r="K11" s="49">
        <f t="shared" si="1"/>
        <v>0.14065829978688135</v>
      </c>
      <c r="L11" s="49">
        <f t="shared" si="2"/>
        <v>0.026935827610703292</v>
      </c>
      <c r="M11" s="49">
        <f t="shared" si="3"/>
        <v>0.002663982950509117</v>
      </c>
      <c r="N11" s="49">
        <f t="shared" si="4"/>
        <v>0.0014207909069381957</v>
      </c>
      <c r="O11" s="48">
        <f t="shared" si="5"/>
        <v>1</v>
      </c>
    </row>
    <row r="12" spans="1:15" ht="12.75">
      <c r="A12" s="47" t="s">
        <v>16</v>
      </c>
      <c r="B12" s="45">
        <v>747</v>
      </c>
      <c r="C12" s="45">
        <v>276</v>
      </c>
      <c r="D12" s="45">
        <v>78</v>
      </c>
      <c r="E12" s="45">
        <v>8</v>
      </c>
      <c r="F12" s="45">
        <v>6</v>
      </c>
      <c r="G12" s="46">
        <v>1115</v>
      </c>
      <c r="I12" s="50" t="s">
        <v>16</v>
      </c>
      <c r="J12" s="48">
        <f t="shared" si="0"/>
        <v>0.6699551569506726</v>
      </c>
      <c r="K12" s="49">
        <f t="shared" si="1"/>
        <v>0.24753363228699551</v>
      </c>
      <c r="L12" s="49">
        <f t="shared" si="2"/>
        <v>0.06995515695067264</v>
      </c>
      <c r="M12" s="49">
        <f t="shared" si="3"/>
        <v>0.007174887892376682</v>
      </c>
      <c r="N12" s="49">
        <f t="shared" si="4"/>
        <v>0.0053811659192825115</v>
      </c>
      <c r="O12" s="48">
        <f t="shared" si="5"/>
        <v>1</v>
      </c>
    </row>
    <row r="13" spans="1:15" ht="12.75">
      <c r="A13" s="47" t="s">
        <v>17</v>
      </c>
      <c r="B13" s="45">
        <v>6701</v>
      </c>
      <c r="C13" s="45">
        <v>2282</v>
      </c>
      <c r="D13" s="45">
        <v>428</v>
      </c>
      <c r="E13" s="45">
        <v>52</v>
      </c>
      <c r="F13" s="45">
        <v>41</v>
      </c>
      <c r="G13" s="46">
        <v>9504</v>
      </c>
      <c r="I13" s="50" t="s">
        <v>17</v>
      </c>
      <c r="J13" s="48">
        <f t="shared" si="0"/>
        <v>0.7050715488215489</v>
      </c>
      <c r="K13" s="49">
        <f t="shared" si="1"/>
        <v>0.2401094276094276</v>
      </c>
      <c r="L13" s="49">
        <f t="shared" si="2"/>
        <v>0.04503367003367004</v>
      </c>
      <c r="M13" s="49">
        <f t="shared" si="3"/>
        <v>0.005471380471380472</v>
      </c>
      <c r="N13" s="49">
        <f t="shared" si="4"/>
        <v>0.004313973063973064</v>
      </c>
      <c r="O13" s="48">
        <f t="shared" si="5"/>
        <v>1</v>
      </c>
    </row>
    <row r="14" spans="1:15" ht="12.75">
      <c r="A14" s="47" t="s">
        <v>10</v>
      </c>
      <c r="B14" s="45">
        <v>4249</v>
      </c>
      <c r="C14" s="45">
        <v>2750</v>
      </c>
      <c r="D14" s="45">
        <v>507</v>
      </c>
      <c r="E14" s="45">
        <v>12</v>
      </c>
      <c r="F14" s="45">
        <v>3</v>
      </c>
      <c r="G14" s="46">
        <v>7521</v>
      </c>
      <c r="I14" s="50" t="s">
        <v>10</v>
      </c>
      <c r="J14" s="48">
        <f t="shared" si="0"/>
        <v>0.5649514692195187</v>
      </c>
      <c r="K14" s="49">
        <f t="shared" si="1"/>
        <v>0.36564286664007445</v>
      </c>
      <c r="L14" s="49">
        <f t="shared" si="2"/>
        <v>0.06741124850418827</v>
      </c>
      <c r="M14" s="49">
        <f t="shared" si="3"/>
        <v>0.0015955325089748703</v>
      </c>
      <c r="N14" s="49">
        <f t="shared" si="4"/>
        <v>0.00039888312724371757</v>
      </c>
      <c r="O14" s="48">
        <f t="shared" si="5"/>
        <v>1</v>
      </c>
    </row>
    <row r="15" spans="1:15" ht="12.75">
      <c r="A15" s="47" t="s">
        <v>8</v>
      </c>
      <c r="B15" s="45">
        <v>8232</v>
      </c>
      <c r="C15" s="45">
        <v>1117</v>
      </c>
      <c r="D15" s="45">
        <v>81</v>
      </c>
      <c r="E15" s="45" t="s">
        <v>27</v>
      </c>
      <c r="F15" s="45" t="s">
        <v>27</v>
      </c>
      <c r="G15" s="46">
        <v>9437</v>
      </c>
      <c r="I15" s="50" t="s">
        <v>8</v>
      </c>
      <c r="J15" s="48">
        <f t="shared" si="0"/>
        <v>0.8723111158207058</v>
      </c>
      <c r="K15" s="49">
        <f t="shared" si="1"/>
        <v>0.11836388682844125</v>
      </c>
      <c r="L15" s="49">
        <f t="shared" si="2"/>
        <v>0.008583236197944263</v>
      </c>
      <c r="M15" s="45" t="s">
        <v>27</v>
      </c>
      <c r="N15" s="45" t="s">
        <v>27</v>
      </c>
      <c r="O15" s="48">
        <f t="shared" si="5"/>
        <v>1</v>
      </c>
    </row>
    <row r="16" spans="1:15" ht="12.75">
      <c r="A16" s="5"/>
      <c r="B16" s="38"/>
      <c r="C16" s="38"/>
      <c r="D16" s="38"/>
      <c r="E16" s="38"/>
      <c r="F16" s="38"/>
      <c r="G16" s="6"/>
      <c r="I16" s="7"/>
      <c r="J16" s="7"/>
      <c r="K16" s="7"/>
      <c r="L16" s="7"/>
      <c r="M16" s="7"/>
      <c r="N16" s="7"/>
      <c r="O16" s="7"/>
    </row>
    <row r="17" spans="1:15" ht="12.75">
      <c r="A17" s="5"/>
      <c r="B17" s="38"/>
      <c r="C17" s="38"/>
      <c r="D17" s="38"/>
      <c r="E17" s="38"/>
      <c r="F17" s="38"/>
      <c r="G17" s="6"/>
      <c r="I17" s="7"/>
      <c r="J17" s="7"/>
      <c r="K17" s="7"/>
      <c r="L17" s="7"/>
      <c r="M17" s="7"/>
      <c r="N17" s="7"/>
      <c r="O17" s="7"/>
    </row>
    <row r="18" spans="1:15" ht="12.75">
      <c r="A18" s="5"/>
      <c r="B18" s="38"/>
      <c r="C18" s="38"/>
      <c r="D18" s="38"/>
      <c r="E18" s="38"/>
      <c r="F18" s="38"/>
      <c r="G18" s="6"/>
      <c r="I18" s="7"/>
      <c r="J18" s="7"/>
      <c r="K18" s="7"/>
      <c r="L18" s="7"/>
      <c r="M18" s="7"/>
      <c r="N18" s="7"/>
      <c r="O18" s="7"/>
    </row>
    <row r="19" spans="1:15" ht="12.75">
      <c r="A19" s="15" t="s">
        <v>49</v>
      </c>
      <c r="B19" s="13"/>
      <c r="C19" s="13"/>
      <c r="D19" s="13"/>
      <c r="E19" s="13"/>
      <c r="F19" s="13"/>
      <c r="G19" s="13"/>
      <c r="I19" s="15" t="s">
        <v>51</v>
      </c>
      <c r="J19" s="13"/>
      <c r="K19" s="13"/>
      <c r="L19" s="13"/>
      <c r="M19" s="13"/>
      <c r="N19" s="13"/>
      <c r="O19" s="13"/>
    </row>
    <row r="20" spans="1:15" ht="12.75">
      <c r="A20" s="5"/>
      <c r="B20" s="38"/>
      <c r="C20" s="38"/>
      <c r="D20" s="38"/>
      <c r="E20" s="38"/>
      <c r="F20" s="38"/>
      <c r="G20" s="6"/>
      <c r="I20" s="7"/>
      <c r="J20" s="7"/>
      <c r="K20" s="7"/>
      <c r="L20" s="7"/>
      <c r="M20" s="7"/>
      <c r="N20" s="7"/>
      <c r="O20" s="7"/>
    </row>
    <row r="21" spans="1:15" ht="12.75">
      <c r="A21" s="28" t="s">
        <v>75</v>
      </c>
      <c r="B21" s="29" t="s">
        <v>26</v>
      </c>
      <c r="C21" s="42" t="s">
        <v>18</v>
      </c>
      <c r="D21" s="42" t="s">
        <v>19</v>
      </c>
      <c r="E21" s="42" t="s">
        <v>20</v>
      </c>
      <c r="F21" s="42" t="s">
        <v>21</v>
      </c>
      <c r="G21" s="43" t="s">
        <v>22</v>
      </c>
      <c r="I21" s="28" t="s">
        <v>75</v>
      </c>
      <c r="J21" s="29" t="s">
        <v>26</v>
      </c>
      <c r="K21" s="42" t="s">
        <v>18</v>
      </c>
      <c r="L21" s="42" t="s">
        <v>19</v>
      </c>
      <c r="M21" s="42" t="s">
        <v>20</v>
      </c>
      <c r="N21" s="42" t="s">
        <v>21</v>
      </c>
      <c r="O21" s="43" t="s">
        <v>22</v>
      </c>
    </row>
    <row r="22" spans="1:15" ht="12.75">
      <c r="A22" s="44" t="s">
        <v>0</v>
      </c>
      <c r="B22" s="45">
        <v>204913</v>
      </c>
      <c r="C22" s="45">
        <v>334566</v>
      </c>
      <c r="D22" s="45">
        <v>312714</v>
      </c>
      <c r="E22" s="45">
        <v>86736</v>
      </c>
      <c r="F22" s="45">
        <v>148268</v>
      </c>
      <c r="G22" s="46">
        <v>1087197</v>
      </c>
      <c r="I22" s="48" t="s">
        <v>0</v>
      </c>
      <c r="J22" s="49">
        <f aca="true" t="shared" si="6" ref="J22:J32">B22/$G22</f>
        <v>0.18847826106952098</v>
      </c>
      <c r="K22" s="49">
        <f aca="true" t="shared" si="7" ref="K22:K32">C22/$G22</f>
        <v>0.3077326372313389</v>
      </c>
      <c r="L22" s="49">
        <f aca="true" t="shared" si="8" ref="L22:L32">D22/$G22</f>
        <v>0.28763324402109275</v>
      </c>
      <c r="M22" s="49">
        <f aca="true" t="shared" si="9" ref="M22:M31">E22/$G22</f>
        <v>0.07977946959014788</v>
      </c>
      <c r="N22" s="49">
        <f aca="true" t="shared" si="10" ref="N22:N31">F22/$G22</f>
        <v>0.13637638808789943</v>
      </c>
      <c r="O22" s="48">
        <f aca="true" t="shared" si="11" ref="O22:O32">G22/$G22</f>
        <v>1</v>
      </c>
    </row>
    <row r="23" spans="1:15" ht="12.75">
      <c r="A23" s="44" t="s">
        <v>15</v>
      </c>
      <c r="B23" s="45">
        <v>23177</v>
      </c>
      <c r="C23" s="45">
        <v>29485</v>
      </c>
      <c r="D23" s="45">
        <v>18006</v>
      </c>
      <c r="E23" s="45" t="s">
        <v>27</v>
      </c>
      <c r="F23" s="45" t="s">
        <v>27</v>
      </c>
      <c r="G23" s="46">
        <v>76797</v>
      </c>
      <c r="I23" s="48" t="s">
        <v>15</v>
      </c>
      <c r="J23" s="49">
        <f t="shared" si="6"/>
        <v>0.30179564305897366</v>
      </c>
      <c r="K23" s="49">
        <f t="shared" si="7"/>
        <v>0.38393426826568744</v>
      </c>
      <c r="L23" s="49">
        <f t="shared" si="8"/>
        <v>0.23446228368295635</v>
      </c>
      <c r="M23" s="45" t="s">
        <v>27</v>
      </c>
      <c r="N23" s="45" t="s">
        <v>27</v>
      </c>
      <c r="O23" s="48">
        <f t="shared" si="11"/>
        <v>1</v>
      </c>
    </row>
    <row r="24" spans="1:15" ht="12.75">
      <c r="A24" s="44" t="s">
        <v>11</v>
      </c>
      <c r="B24" s="45">
        <v>5935</v>
      </c>
      <c r="C24" s="45">
        <v>19423</v>
      </c>
      <c r="D24" s="45">
        <v>28294</v>
      </c>
      <c r="E24" s="45">
        <v>8653</v>
      </c>
      <c r="F24" s="45">
        <v>8478</v>
      </c>
      <c r="G24" s="46">
        <v>70783</v>
      </c>
      <c r="I24" s="48" t="s">
        <v>11</v>
      </c>
      <c r="J24" s="49">
        <f t="shared" si="6"/>
        <v>0.08384781656612464</v>
      </c>
      <c r="K24" s="49">
        <f t="shared" si="7"/>
        <v>0.2744020456889366</v>
      </c>
      <c r="L24" s="49">
        <f t="shared" si="8"/>
        <v>0.3997287484282949</v>
      </c>
      <c r="M24" s="49">
        <f t="shared" si="9"/>
        <v>0.12224686718562366</v>
      </c>
      <c r="N24" s="49">
        <f t="shared" si="10"/>
        <v>0.11977452213102016</v>
      </c>
      <c r="O24" s="48">
        <f t="shared" si="11"/>
        <v>1</v>
      </c>
    </row>
    <row r="25" spans="1:15" ht="12.75">
      <c r="A25" s="47" t="s">
        <v>14</v>
      </c>
      <c r="B25" s="45">
        <v>45316</v>
      </c>
      <c r="C25" s="45">
        <v>80750</v>
      </c>
      <c r="D25" s="45">
        <v>96279</v>
      </c>
      <c r="E25" s="45">
        <v>25405</v>
      </c>
      <c r="F25" s="45">
        <v>14714</v>
      </c>
      <c r="G25" s="46">
        <v>262464</v>
      </c>
      <c r="I25" s="50" t="s">
        <v>14</v>
      </c>
      <c r="J25" s="49">
        <f t="shared" si="6"/>
        <v>0.17265605949768348</v>
      </c>
      <c r="K25" s="49">
        <f t="shared" si="7"/>
        <v>0.3076612411606925</v>
      </c>
      <c r="L25" s="49">
        <f t="shared" si="8"/>
        <v>0.36682745062179956</v>
      </c>
      <c r="M25" s="49">
        <f t="shared" si="9"/>
        <v>0.09679422701780054</v>
      </c>
      <c r="N25" s="49">
        <f t="shared" si="10"/>
        <v>0.0560610217020239</v>
      </c>
      <c r="O25" s="48">
        <f t="shared" si="11"/>
        <v>1</v>
      </c>
    </row>
    <row r="26" spans="1:15" ht="12.75">
      <c r="A26" s="44" t="s">
        <v>13</v>
      </c>
      <c r="B26" s="45">
        <v>20214</v>
      </c>
      <c r="C26" s="45">
        <v>21156</v>
      </c>
      <c r="D26" s="45">
        <v>17006</v>
      </c>
      <c r="E26" s="45">
        <v>3909</v>
      </c>
      <c r="F26" s="45">
        <v>7677</v>
      </c>
      <c r="G26" s="46">
        <v>69962</v>
      </c>
      <c r="I26" s="48" t="s">
        <v>13</v>
      </c>
      <c r="J26" s="49">
        <f t="shared" si="6"/>
        <v>0.2889282753494754</v>
      </c>
      <c r="K26" s="49">
        <f t="shared" si="7"/>
        <v>0.30239272748063234</v>
      </c>
      <c r="L26" s="49">
        <f t="shared" si="8"/>
        <v>0.24307481204082215</v>
      </c>
      <c r="M26" s="49">
        <f t="shared" si="9"/>
        <v>0.055873188302221204</v>
      </c>
      <c r="N26" s="49">
        <f t="shared" si="10"/>
        <v>0.10973099682684886</v>
      </c>
      <c r="O26" s="48">
        <f t="shared" si="11"/>
        <v>1</v>
      </c>
    </row>
    <row r="27" spans="1:15" ht="12.75">
      <c r="A27" s="47" t="s">
        <v>12</v>
      </c>
      <c r="B27" s="45">
        <v>1589</v>
      </c>
      <c r="C27" s="45">
        <v>3806</v>
      </c>
      <c r="D27" s="45">
        <v>6737</v>
      </c>
      <c r="E27" s="45">
        <v>1727</v>
      </c>
      <c r="F27" s="45">
        <v>5121</v>
      </c>
      <c r="G27" s="46">
        <v>18980</v>
      </c>
      <c r="I27" s="50" t="s">
        <v>12</v>
      </c>
      <c r="J27" s="49">
        <f t="shared" si="6"/>
        <v>0.08371970495258166</v>
      </c>
      <c r="K27" s="49">
        <f t="shared" si="7"/>
        <v>0.2005268703898841</v>
      </c>
      <c r="L27" s="49">
        <f t="shared" si="8"/>
        <v>0.35495258166491045</v>
      </c>
      <c r="M27" s="49">
        <f t="shared" si="9"/>
        <v>0.09099051633298208</v>
      </c>
      <c r="N27" s="49">
        <f t="shared" si="10"/>
        <v>0.2698103266596417</v>
      </c>
      <c r="O27" s="48">
        <f t="shared" si="11"/>
        <v>1</v>
      </c>
    </row>
    <row r="28" spans="1:15" ht="12.75">
      <c r="A28" s="47" t="s">
        <v>9</v>
      </c>
      <c r="B28" s="45">
        <v>37211</v>
      </c>
      <c r="C28" s="45">
        <v>47642</v>
      </c>
      <c r="D28" s="45">
        <v>44887</v>
      </c>
      <c r="E28" s="45">
        <v>15215</v>
      </c>
      <c r="F28" s="45">
        <v>20773</v>
      </c>
      <c r="G28" s="46">
        <v>165728</v>
      </c>
      <c r="I28" s="50" t="s">
        <v>9</v>
      </c>
      <c r="J28" s="49">
        <f t="shared" si="6"/>
        <v>0.22453055609190964</v>
      </c>
      <c r="K28" s="49">
        <f t="shared" si="7"/>
        <v>0.2874710368797065</v>
      </c>
      <c r="L28" s="49">
        <f t="shared" si="8"/>
        <v>0.27084741262792045</v>
      </c>
      <c r="M28" s="49">
        <f t="shared" si="9"/>
        <v>0.09180705734697818</v>
      </c>
      <c r="N28" s="49">
        <f t="shared" si="10"/>
        <v>0.12534393705348523</v>
      </c>
      <c r="O28" s="48">
        <f t="shared" si="11"/>
        <v>1</v>
      </c>
    </row>
    <row r="29" spans="1:15" ht="12.75">
      <c r="A29" s="47" t="s">
        <v>16</v>
      </c>
      <c r="B29" s="45">
        <v>2343</v>
      </c>
      <c r="C29" s="45">
        <v>6087</v>
      </c>
      <c r="D29" s="45">
        <v>7361</v>
      </c>
      <c r="E29" s="45">
        <v>2829</v>
      </c>
      <c r="F29" s="45">
        <v>9959</v>
      </c>
      <c r="G29" s="46">
        <v>28579</v>
      </c>
      <c r="I29" s="50" t="s">
        <v>16</v>
      </c>
      <c r="J29" s="49">
        <f t="shared" si="6"/>
        <v>0.08198327443227545</v>
      </c>
      <c r="K29" s="49">
        <f t="shared" si="7"/>
        <v>0.2129885580321215</v>
      </c>
      <c r="L29" s="49">
        <f t="shared" si="8"/>
        <v>0.25756674481262465</v>
      </c>
      <c r="M29" s="49">
        <f t="shared" si="9"/>
        <v>0.09898876797648623</v>
      </c>
      <c r="N29" s="49">
        <f t="shared" si="10"/>
        <v>0.3484726547464922</v>
      </c>
      <c r="O29" s="48">
        <f t="shared" si="11"/>
        <v>1</v>
      </c>
    </row>
    <row r="30" spans="1:15" ht="12.75">
      <c r="A30" s="47" t="s">
        <v>17</v>
      </c>
      <c r="B30" s="45">
        <v>23235</v>
      </c>
      <c r="C30" s="45">
        <v>43751</v>
      </c>
      <c r="D30" s="45">
        <v>45807</v>
      </c>
      <c r="E30" s="45">
        <v>16642</v>
      </c>
      <c r="F30" s="45">
        <v>78041</v>
      </c>
      <c r="G30" s="46">
        <v>207476</v>
      </c>
      <c r="I30" s="50" t="s">
        <v>17</v>
      </c>
      <c r="J30" s="49">
        <f t="shared" si="6"/>
        <v>0.11198885654244346</v>
      </c>
      <c r="K30" s="49">
        <f t="shared" si="7"/>
        <v>0.21087258285295649</v>
      </c>
      <c r="L30" s="49">
        <f t="shared" si="8"/>
        <v>0.2207821627561742</v>
      </c>
      <c r="M30" s="49">
        <f t="shared" si="9"/>
        <v>0.08021168713489753</v>
      </c>
      <c r="N30" s="49">
        <f t="shared" si="10"/>
        <v>0.3761447107135283</v>
      </c>
      <c r="O30" s="48">
        <f t="shared" si="11"/>
        <v>1</v>
      </c>
    </row>
    <row r="31" spans="1:15" ht="12.75">
      <c r="A31" s="47" t="s">
        <v>10</v>
      </c>
      <c r="B31" s="45">
        <v>16598</v>
      </c>
      <c r="C31" s="45">
        <v>60874</v>
      </c>
      <c r="D31" s="45">
        <v>40701</v>
      </c>
      <c r="E31" s="45">
        <v>4007</v>
      </c>
      <c r="F31" s="45">
        <v>2815</v>
      </c>
      <c r="G31" s="46">
        <v>124995</v>
      </c>
      <c r="I31" s="50" t="s">
        <v>10</v>
      </c>
      <c r="J31" s="49">
        <f t="shared" si="6"/>
        <v>0.1327893115724629</v>
      </c>
      <c r="K31" s="49">
        <f t="shared" si="7"/>
        <v>0.4870114804592184</v>
      </c>
      <c r="L31" s="49">
        <f t="shared" si="8"/>
        <v>0.32562102484099364</v>
      </c>
      <c r="M31" s="49">
        <f t="shared" si="9"/>
        <v>0.03205728229129165</v>
      </c>
      <c r="N31" s="49">
        <f t="shared" si="10"/>
        <v>0.02252090083603344</v>
      </c>
      <c r="O31" s="48">
        <f t="shared" si="11"/>
        <v>1</v>
      </c>
    </row>
    <row r="32" spans="1:15" ht="12.75">
      <c r="A32" s="47" t="s">
        <v>8</v>
      </c>
      <c r="B32" s="45">
        <v>22740</v>
      </c>
      <c r="C32" s="45">
        <v>20375</v>
      </c>
      <c r="D32" s="45">
        <v>7441</v>
      </c>
      <c r="E32" s="45" t="s">
        <v>27</v>
      </c>
      <c r="F32" s="45" t="s">
        <v>27</v>
      </c>
      <c r="G32" s="46">
        <v>53466</v>
      </c>
      <c r="I32" s="50" t="s">
        <v>8</v>
      </c>
      <c r="J32" s="49">
        <f t="shared" si="6"/>
        <v>0.42531702390304116</v>
      </c>
      <c r="K32" s="49">
        <f t="shared" si="7"/>
        <v>0.3810833052781207</v>
      </c>
      <c r="L32" s="49">
        <f t="shared" si="8"/>
        <v>0.13917255826132496</v>
      </c>
      <c r="M32" s="45" t="s">
        <v>27</v>
      </c>
      <c r="N32" s="45" t="s">
        <v>27</v>
      </c>
      <c r="O32" s="48">
        <f t="shared" si="11"/>
        <v>1</v>
      </c>
    </row>
    <row r="33" spans="1:7" ht="12.75">
      <c r="A33" s="25" t="s">
        <v>24</v>
      </c>
      <c r="C33" s="1"/>
      <c r="D33" s="1"/>
      <c r="E33" s="1"/>
      <c r="F33" s="1"/>
      <c r="G33" s="1"/>
    </row>
    <row r="34" ht="12.75">
      <c r="A34" s="25" t="s">
        <v>25</v>
      </c>
    </row>
  </sheetData>
  <sheetProtection/>
  <conditionalFormatting sqref="A5:G15 A22:G32">
    <cfRule type="cellIs" priority="9" dxfId="0" operator="lessThan">
      <formula>3</formula>
    </cfRule>
  </conditionalFormatting>
  <conditionalFormatting sqref="N6">
    <cfRule type="cellIs" priority="8" dxfId="0" operator="lessThan">
      <formula>3</formula>
    </cfRule>
  </conditionalFormatting>
  <conditionalFormatting sqref="M6">
    <cfRule type="cellIs" priority="7" dxfId="0" operator="lessThan">
      <formula>3</formula>
    </cfRule>
  </conditionalFormatting>
  <conditionalFormatting sqref="M15">
    <cfRule type="cellIs" priority="6" dxfId="0" operator="lessThan">
      <formula>3</formula>
    </cfRule>
  </conditionalFormatting>
  <conditionalFormatting sqref="N15">
    <cfRule type="cellIs" priority="5" dxfId="0" operator="lessThan">
      <formula>3</formula>
    </cfRule>
  </conditionalFormatting>
  <conditionalFormatting sqref="N23">
    <cfRule type="cellIs" priority="4" dxfId="0" operator="lessThan">
      <formula>3</formula>
    </cfRule>
  </conditionalFormatting>
  <conditionalFormatting sqref="M23">
    <cfRule type="cellIs" priority="3" dxfId="0" operator="lessThan">
      <formula>3</formula>
    </cfRule>
  </conditionalFormatting>
  <conditionalFormatting sqref="M32">
    <cfRule type="cellIs" priority="2" dxfId="0" operator="lessThan">
      <formula>3</formula>
    </cfRule>
  </conditionalFormatting>
  <conditionalFormatting sqref="N32">
    <cfRule type="cellIs" priority="1" dxfId="0" operator="lessThan">
      <formula>3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I21" sqref="I21"/>
    </sheetView>
  </sheetViews>
  <sheetFormatPr defaultColWidth="9.140625" defaultRowHeight="12.75"/>
  <cols>
    <col min="1" max="1" width="36.57421875" style="0" customWidth="1"/>
    <col min="2" max="2" width="6.57421875" style="0" bestFit="1" customWidth="1"/>
    <col min="3" max="3" width="7.8515625" style="0" bestFit="1" customWidth="1"/>
    <col min="4" max="4" width="8.8515625" style="0" bestFit="1" customWidth="1"/>
    <col min="5" max="5" width="9.8515625" style="0" bestFit="1" customWidth="1"/>
    <col min="6" max="6" width="11.7109375" style="0" bestFit="1" customWidth="1"/>
    <col min="7" max="7" width="7.57421875" style="0" bestFit="1" customWidth="1"/>
    <col min="8" max="8" width="5.00390625" style="0" customWidth="1"/>
    <col min="9" max="9" width="37.140625" style="2" customWidth="1"/>
    <col min="10" max="10" width="5.8515625" style="2" bestFit="1" customWidth="1"/>
    <col min="11" max="11" width="7.8515625" style="2" bestFit="1" customWidth="1"/>
    <col min="12" max="12" width="8.8515625" style="2" bestFit="1" customWidth="1"/>
    <col min="13" max="13" width="9.8515625" style="2" bestFit="1" customWidth="1"/>
    <col min="14" max="14" width="11.7109375" style="2" bestFit="1" customWidth="1"/>
    <col min="15" max="15" width="5.7109375" style="2" bestFit="1" customWidth="1"/>
  </cols>
  <sheetData>
    <row r="1" spans="1:7" ht="15">
      <c r="A1" s="12" t="s">
        <v>5</v>
      </c>
      <c r="B1" s="15"/>
      <c r="C1" s="15"/>
      <c r="D1" s="15"/>
      <c r="E1" s="15"/>
      <c r="F1" s="15"/>
      <c r="G1" s="15"/>
    </row>
    <row r="2" spans="1:15" ht="12.75">
      <c r="A2" s="15" t="s">
        <v>52</v>
      </c>
      <c r="B2" s="15"/>
      <c r="C2" s="15"/>
      <c r="D2" s="15"/>
      <c r="E2" s="15"/>
      <c r="F2" s="15"/>
      <c r="G2" s="15"/>
      <c r="H2" s="5"/>
      <c r="I2" s="15" t="s">
        <v>54</v>
      </c>
      <c r="J2" s="15"/>
      <c r="K2" s="15"/>
      <c r="L2" s="15"/>
      <c r="M2" s="15"/>
      <c r="N2" s="15"/>
      <c r="O2" s="15"/>
    </row>
    <row r="3" spans="1:15" ht="12.75">
      <c r="A3" s="5"/>
      <c r="B3" s="5"/>
      <c r="C3" s="5"/>
      <c r="D3" s="5"/>
      <c r="E3" s="5"/>
      <c r="F3" s="5"/>
      <c r="G3" s="5"/>
      <c r="H3" s="5"/>
      <c r="I3" s="7"/>
      <c r="J3" s="7"/>
      <c r="K3" s="7"/>
      <c r="L3" s="7"/>
      <c r="M3" s="7"/>
      <c r="N3" s="7"/>
      <c r="O3" s="7"/>
    </row>
    <row r="4" spans="1:15" ht="12.75">
      <c r="A4" s="28" t="s">
        <v>75</v>
      </c>
      <c r="B4" s="29" t="s">
        <v>26</v>
      </c>
      <c r="C4" s="51" t="s">
        <v>18</v>
      </c>
      <c r="D4" s="51" t="s">
        <v>19</v>
      </c>
      <c r="E4" s="51" t="s">
        <v>20</v>
      </c>
      <c r="F4" s="51" t="s">
        <v>21</v>
      </c>
      <c r="G4" s="52" t="s">
        <v>22</v>
      </c>
      <c r="H4" s="5"/>
      <c r="I4" s="28" t="s">
        <v>75</v>
      </c>
      <c r="J4" s="29" t="s">
        <v>26</v>
      </c>
      <c r="K4" s="51" t="s">
        <v>18</v>
      </c>
      <c r="L4" s="51" t="s">
        <v>19</v>
      </c>
      <c r="M4" s="51" t="s">
        <v>20</v>
      </c>
      <c r="N4" s="51" t="s">
        <v>21</v>
      </c>
      <c r="O4" s="52" t="s">
        <v>22</v>
      </c>
    </row>
    <row r="5" spans="1:15" ht="12.75">
      <c r="A5" s="53" t="s">
        <v>0</v>
      </c>
      <c r="B5" s="54">
        <v>6604</v>
      </c>
      <c r="C5" s="54">
        <v>2304</v>
      </c>
      <c r="D5" s="54">
        <v>401</v>
      </c>
      <c r="E5" s="54">
        <v>36</v>
      </c>
      <c r="F5" s="54">
        <v>29</v>
      </c>
      <c r="G5" s="55">
        <v>9374</v>
      </c>
      <c r="I5" s="57" t="s">
        <v>0</v>
      </c>
      <c r="J5" s="57">
        <f aca="true" t="shared" si="0" ref="J5:J15">B5/$G5</f>
        <v>0.7045018135267762</v>
      </c>
      <c r="K5" s="58">
        <f aca="true" t="shared" si="1" ref="K5:K15">C5/$G5</f>
        <v>0.24578621719650096</v>
      </c>
      <c r="L5" s="58">
        <f aca="true" t="shared" si="2" ref="L5:L15">D5/$G5</f>
        <v>0.04277789630893962</v>
      </c>
      <c r="M5" s="58">
        <f aca="true" t="shared" si="3" ref="M5:M14">E5/$G5</f>
        <v>0.0038404096436953274</v>
      </c>
      <c r="N5" s="58">
        <f aca="true" t="shared" si="4" ref="N5:N14">F5/$G5</f>
        <v>0.0030936633240879028</v>
      </c>
      <c r="O5" s="57">
        <f aca="true" t="shared" si="5" ref="O5:O15">G5/$G5</f>
        <v>1</v>
      </c>
    </row>
    <row r="6" spans="1:15" ht="12.75">
      <c r="A6" s="53" t="s">
        <v>15</v>
      </c>
      <c r="B6" s="54">
        <v>820</v>
      </c>
      <c r="C6" s="54">
        <v>160</v>
      </c>
      <c r="D6" s="54">
        <v>10</v>
      </c>
      <c r="E6" s="54">
        <v>0</v>
      </c>
      <c r="F6" s="54">
        <v>0</v>
      </c>
      <c r="G6" s="55">
        <v>990</v>
      </c>
      <c r="I6" s="57" t="s">
        <v>15</v>
      </c>
      <c r="J6" s="57">
        <f t="shared" si="0"/>
        <v>0.8282828282828283</v>
      </c>
      <c r="K6" s="58">
        <f t="shared" si="1"/>
        <v>0.16161616161616163</v>
      </c>
      <c r="L6" s="58">
        <f t="shared" si="2"/>
        <v>0.010101010101010102</v>
      </c>
      <c r="M6" s="58">
        <f t="shared" si="3"/>
        <v>0</v>
      </c>
      <c r="N6" s="58">
        <f t="shared" si="4"/>
        <v>0</v>
      </c>
      <c r="O6" s="57">
        <f t="shared" si="5"/>
        <v>1</v>
      </c>
    </row>
    <row r="7" spans="1:15" ht="12.75">
      <c r="A7" s="53" t="s">
        <v>11</v>
      </c>
      <c r="B7" s="54">
        <v>225</v>
      </c>
      <c r="C7" s="54">
        <v>161</v>
      </c>
      <c r="D7" s="54">
        <v>81</v>
      </c>
      <c r="E7" s="54">
        <v>6</v>
      </c>
      <c r="F7" s="54">
        <v>3</v>
      </c>
      <c r="G7" s="55">
        <v>476</v>
      </c>
      <c r="I7" s="57" t="s">
        <v>11</v>
      </c>
      <c r="J7" s="57">
        <f t="shared" si="0"/>
        <v>0.4726890756302521</v>
      </c>
      <c r="K7" s="58">
        <f t="shared" si="1"/>
        <v>0.3382352941176471</v>
      </c>
      <c r="L7" s="58">
        <f t="shared" si="2"/>
        <v>0.17016806722689076</v>
      </c>
      <c r="M7" s="58">
        <f t="shared" si="3"/>
        <v>0.012605042016806723</v>
      </c>
      <c r="N7" s="58">
        <f t="shared" si="4"/>
        <v>0.0063025210084033615</v>
      </c>
      <c r="O7" s="57">
        <f t="shared" si="5"/>
        <v>1</v>
      </c>
    </row>
    <row r="8" spans="1:15" ht="12.75">
      <c r="A8" s="56" t="s">
        <v>14</v>
      </c>
      <c r="B8" s="54">
        <v>1378</v>
      </c>
      <c r="C8" s="54">
        <v>654</v>
      </c>
      <c r="D8" s="54">
        <v>110</v>
      </c>
      <c r="E8" s="54">
        <v>11</v>
      </c>
      <c r="F8" s="54">
        <v>4</v>
      </c>
      <c r="G8" s="55">
        <v>2157</v>
      </c>
      <c r="I8" s="59" t="s">
        <v>14</v>
      </c>
      <c r="J8" s="57">
        <f t="shared" si="0"/>
        <v>0.6388502549837738</v>
      </c>
      <c r="K8" s="58">
        <f t="shared" si="1"/>
        <v>0.3031988873435327</v>
      </c>
      <c r="L8" s="58">
        <f t="shared" si="2"/>
        <v>0.05099675475197033</v>
      </c>
      <c r="M8" s="58">
        <f t="shared" si="3"/>
        <v>0.005099675475197033</v>
      </c>
      <c r="N8" s="58">
        <f t="shared" si="4"/>
        <v>0.0018544274455261937</v>
      </c>
      <c r="O8" s="57">
        <f t="shared" si="5"/>
        <v>1</v>
      </c>
    </row>
    <row r="9" spans="1:15" ht="12.75">
      <c r="A9" s="53" t="s">
        <v>13</v>
      </c>
      <c r="B9" s="54">
        <v>627</v>
      </c>
      <c r="C9" s="54">
        <v>104</v>
      </c>
      <c r="D9" s="54">
        <v>10</v>
      </c>
      <c r="E9" s="54" t="s">
        <v>27</v>
      </c>
      <c r="F9" s="54" t="s">
        <v>27</v>
      </c>
      <c r="G9" s="55">
        <v>748</v>
      </c>
      <c r="I9" s="57" t="s">
        <v>13</v>
      </c>
      <c r="J9" s="57">
        <f t="shared" si="0"/>
        <v>0.8382352941176471</v>
      </c>
      <c r="K9" s="58">
        <f t="shared" si="1"/>
        <v>0.13903743315508021</v>
      </c>
      <c r="L9" s="58">
        <f t="shared" si="2"/>
        <v>0.013368983957219251</v>
      </c>
      <c r="M9" s="54" t="s">
        <v>27</v>
      </c>
      <c r="N9" s="54" t="s">
        <v>27</v>
      </c>
      <c r="O9" s="57">
        <f t="shared" si="5"/>
        <v>1</v>
      </c>
    </row>
    <row r="10" spans="1:15" ht="12.75">
      <c r="A10" s="56" t="s">
        <v>12</v>
      </c>
      <c r="B10" s="54">
        <v>82</v>
      </c>
      <c r="C10" s="54">
        <v>38</v>
      </c>
      <c r="D10" s="54">
        <v>10</v>
      </c>
      <c r="E10" s="54" t="s">
        <v>27</v>
      </c>
      <c r="F10" s="54" t="s">
        <v>27</v>
      </c>
      <c r="G10" s="55">
        <v>131</v>
      </c>
      <c r="I10" s="59" t="s">
        <v>12</v>
      </c>
      <c r="J10" s="57">
        <f t="shared" si="0"/>
        <v>0.6259541984732825</v>
      </c>
      <c r="K10" s="58">
        <f t="shared" si="1"/>
        <v>0.2900763358778626</v>
      </c>
      <c r="L10" s="58">
        <f t="shared" si="2"/>
        <v>0.07633587786259542</v>
      </c>
      <c r="M10" s="54" t="s">
        <v>27</v>
      </c>
      <c r="N10" s="54" t="s">
        <v>27</v>
      </c>
      <c r="O10" s="57">
        <f t="shared" si="5"/>
        <v>1</v>
      </c>
    </row>
    <row r="11" spans="1:15" ht="12.75">
      <c r="A11" s="56" t="s">
        <v>9</v>
      </c>
      <c r="B11" s="54">
        <v>929</v>
      </c>
      <c r="C11" s="54">
        <v>194</v>
      </c>
      <c r="D11" s="54">
        <v>39</v>
      </c>
      <c r="E11" s="54" t="s">
        <v>27</v>
      </c>
      <c r="F11" s="54" t="s">
        <v>27</v>
      </c>
      <c r="G11" s="55">
        <v>1164</v>
      </c>
      <c r="I11" s="59" t="s">
        <v>9</v>
      </c>
      <c r="J11" s="57">
        <f t="shared" si="0"/>
        <v>0.7981099656357389</v>
      </c>
      <c r="K11" s="58">
        <f t="shared" si="1"/>
        <v>0.16666666666666666</v>
      </c>
      <c r="L11" s="58">
        <f t="shared" si="2"/>
        <v>0.03350515463917526</v>
      </c>
      <c r="M11" s="54" t="s">
        <v>27</v>
      </c>
      <c r="N11" s="54" t="s">
        <v>27</v>
      </c>
      <c r="O11" s="57">
        <f t="shared" si="5"/>
        <v>1</v>
      </c>
    </row>
    <row r="12" spans="1:15" ht="12.75">
      <c r="A12" s="56" t="s">
        <v>16</v>
      </c>
      <c r="B12" s="54">
        <v>46</v>
      </c>
      <c r="C12" s="54">
        <v>14</v>
      </c>
      <c r="D12" s="54">
        <v>4</v>
      </c>
      <c r="E12" s="54" t="s">
        <v>27</v>
      </c>
      <c r="F12" s="54" t="s">
        <v>27</v>
      </c>
      <c r="G12" s="55">
        <v>68</v>
      </c>
      <c r="I12" s="59" t="s">
        <v>16</v>
      </c>
      <c r="J12" s="57">
        <f t="shared" si="0"/>
        <v>0.6764705882352942</v>
      </c>
      <c r="K12" s="58">
        <f t="shared" si="1"/>
        <v>0.20588235294117646</v>
      </c>
      <c r="L12" s="58">
        <f t="shared" si="2"/>
        <v>0.058823529411764705</v>
      </c>
      <c r="M12" s="54" t="s">
        <v>27</v>
      </c>
      <c r="N12" s="54" t="s">
        <v>27</v>
      </c>
      <c r="O12" s="57">
        <f t="shared" si="5"/>
        <v>1</v>
      </c>
    </row>
    <row r="13" spans="1:15" ht="12.75">
      <c r="A13" s="56" t="s">
        <v>17</v>
      </c>
      <c r="B13" s="54">
        <v>721</v>
      </c>
      <c r="C13" s="54">
        <v>368</v>
      </c>
      <c r="D13" s="54">
        <v>77</v>
      </c>
      <c r="E13" s="54">
        <v>11</v>
      </c>
      <c r="F13" s="54">
        <v>12</v>
      </c>
      <c r="G13" s="55">
        <v>1189</v>
      </c>
      <c r="I13" s="59" t="s">
        <v>17</v>
      </c>
      <c r="J13" s="57">
        <f t="shared" si="0"/>
        <v>0.6063919259882254</v>
      </c>
      <c r="K13" s="58">
        <f t="shared" si="1"/>
        <v>0.30950378469301937</v>
      </c>
      <c r="L13" s="58">
        <f t="shared" si="2"/>
        <v>0.06476030277544155</v>
      </c>
      <c r="M13" s="58">
        <f t="shared" si="3"/>
        <v>0.009251471825063078</v>
      </c>
      <c r="N13" s="58">
        <f t="shared" si="4"/>
        <v>0.010092514718250631</v>
      </c>
      <c r="O13" s="57">
        <f t="shared" si="5"/>
        <v>1</v>
      </c>
    </row>
    <row r="14" spans="1:15" ht="12.75">
      <c r="A14" s="56" t="s">
        <v>10</v>
      </c>
      <c r="B14" s="54">
        <v>707</v>
      </c>
      <c r="C14" s="54">
        <v>485</v>
      </c>
      <c r="D14" s="54">
        <v>55</v>
      </c>
      <c r="E14" s="54">
        <v>3</v>
      </c>
      <c r="F14" s="54">
        <v>0</v>
      </c>
      <c r="G14" s="55">
        <v>1250</v>
      </c>
      <c r="I14" s="59" t="s">
        <v>10</v>
      </c>
      <c r="J14" s="57">
        <f t="shared" si="0"/>
        <v>0.5656</v>
      </c>
      <c r="K14" s="58">
        <f t="shared" si="1"/>
        <v>0.388</v>
      </c>
      <c r="L14" s="58">
        <f t="shared" si="2"/>
        <v>0.044</v>
      </c>
      <c r="M14" s="58">
        <f t="shared" si="3"/>
        <v>0.0024</v>
      </c>
      <c r="N14" s="58">
        <f t="shared" si="4"/>
        <v>0</v>
      </c>
      <c r="O14" s="57">
        <f t="shared" si="5"/>
        <v>1</v>
      </c>
    </row>
    <row r="15" spans="1:15" ht="12.75">
      <c r="A15" s="56" t="s">
        <v>8</v>
      </c>
      <c r="B15" s="54">
        <v>864</v>
      </c>
      <c r="C15" s="54">
        <v>125</v>
      </c>
      <c r="D15" s="54">
        <v>5</v>
      </c>
      <c r="E15" s="54" t="s">
        <v>27</v>
      </c>
      <c r="F15" s="54" t="s">
        <v>27</v>
      </c>
      <c r="G15" s="55">
        <v>995</v>
      </c>
      <c r="I15" s="59" t="s">
        <v>8</v>
      </c>
      <c r="J15" s="57">
        <f t="shared" si="0"/>
        <v>0.8683417085427135</v>
      </c>
      <c r="K15" s="58">
        <f t="shared" si="1"/>
        <v>0.12562814070351758</v>
      </c>
      <c r="L15" s="58">
        <f t="shared" si="2"/>
        <v>0.005025125628140704</v>
      </c>
      <c r="M15" s="54" t="s">
        <v>27</v>
      </c>
      <c r="N15" s="54" t="s">
        <v>27</v>
      </c>
      <c r="O15" s="57">
        <f t="shared" si="5"/>
        <v>1</v>
      </c>
    </row>
    <row r="16" spans="1:15" ht="12.75">
      <c r="A16" s="5"/>
      <c r="B16" s="38"/>
      <c r="C16" s="38"/>
      <c r="D16" s="38"/>
      <c r="E16" s="38"/>
      <c r="F16" s="38"/>
      <c r="G16" s="6"/>
      <c r="I16" s="7"/>
      <c r="J16" s="7"/>
      <c r="K16" s="7"/>
      <c r="L16" s="7"/>
      <c r="M16" s="7"/>
      <c r="N16" s="7"/>
      <c r="O16" s="7"/>
    </row>
    <row r="17" spans="1:15" ht="12.75">
      <c r="A17" s="5"/>
      <c r="B17" s="38"/>
      <c r="C17" s="38"/>
      <c r="D17" s="38"/>
      <c r="E17" s="38"/>
      <c r="F17" s="38"/>
      <c r="G17" s="6"/>
      <c r="I17" s="7"/>
      <c r="J17" s="7"/>
      <c r="K17" s="7"/>
      <c r="L17" s="7"/>
      <c r="M17" s="7"/>
      <c r="N17" s="7"/>
      <c r="O17" s="7"/>
    </row>
    <row r="18" spans="1:15" ht="12.75">
      <c r="A18" s="5"/>
      <c r="B18" s="38"/>
      <c r="C18" s="38"/>
      <c r="D18" s="38"/>
      <c r="E18" s="38"/>
      <c r="F18" s="38"/>
      <c r="G18" s="6"/>
      <c r="I18" s="7"/>
      <c r="J18" s="7"/>
      <c r="K18" s="7"/>
      <c r="L18" s="7"/>
      <c r="M18" s="7"/>
      <c r="N18" s="7"/>
      <c r="O18" s="7"/>
    </row>
    <row r="19" spans="1:15" ht="12.75">
      <c r="A19" s="15" t="s">
        <v>53</v>
      </c>
      <c r="B19" s="15"/>
      <c r="C19" s="15"/>
      <c r="D19" s="15"/>
      <c r="E19" s="15"/>
      <c r="F19" s="15"/>
      <c r="G19" s="15"/>
      <c r="I19" s="15" t="s">
        <v>55</v>
      </c>
      <c r="J19" s="15"/>
      <c r="K19" s="15"/>
      <c r="L19" s="15"/>
      <c r="M19" s="15"/>
      <c r="N19" s="15"/>
      <c r="O19" s="15"/>
    </row>
    <row r="20" spans="1:15" ht="12.75">
      <c r="A20" s="5"/>
      <c r="B20" s="38"/>
      <c r="C20" s="38"/>
      <c r="D20" s="38"/>
      <c r="E20" s="38"/>
      <c r="F20" s="38"/>
      <c r="G20" s="6"/>
      <c r="I20" s="7"/>
      <c r="J20" s="7"/>
      <c r="K20" s="7"/>
      <c r="L20" s="7"/>
      <c r="M20" s="7"/>
      <c r="N20" s="7"/>
      <c r="O20" s="7"/>
    </row>
    <row r="21" spans="1:15" ht="12.75">
      <c r="A21" s="28" t="s">
        <v>75</v>
      </c>
      <c r="B21" s="29" t="s">
        <v>26</v>
      </c>
      <c r="C21" s="51" t="s">
        <v>18</v>
      </c>
      <c r="D21" s="51" t="s">
        <v>19</v>
      </c>
      <c r="E21" s="51" t="s">
        <v>20</v>
      </c>
      <c r="F21" s="51" t="s">
        <v>21</v>
      </c>
      <c r="G21" s="52" t="s">
        <v>22</v>
      </c>
      <c r="I21" s="28" t="s">
        <v>75</v>
      </c>
      <c r="J21" s="29" t="s">
        <v>26</v>
      </c>
      <c r="K21" s="51" t="s">
        <v>18</v>
      </c>
      <c r="L21" s="51" t="s">
        <v>19</v>
      </c>
      <c r="M21" s="51" t="s">
        <v>20</v>
      </c>
      <c r="N21" s="51" t="s">
        <v>21</v>
      </c>
      <c r="O21" s="52" t="s">
        <v>22</v>
      </c>
    </row>
    <row r="22" spans="1:15" ht="12.75">
      <c r="A22" s="53" t="s">
        <v>0</v>
      </c>
      <c r="B22" s="54">
        <v>23766</v>
      </c>
      <c r="C22" s="54">
        <v>45732</v>
      </c>
      <c r="D22" s="54">
        <v>38340</v>
      </c>
      <c r="E22" s="54">
        <v>12297</v>
      </c>
      <c r="F22" s="54">
        <v>26768</v>
      </c>
      <c r="G22" s="55">
        <v>146903</v>
      </c>
      <c r="I22" s="57" t="s">
        <v>0</v>
      </c>
      <c r="J22" s="58">
        <f aca="true" t="shared" si="6" ref="J22:J32">B22/$G22</f>
        <v>0.16178022232357406</v>
      </c>
      <c r="K22" s="58">
        <f aca="true" t="shared" si="7" ref="K22:K32">C22/$G22</f>
        <v>0.31130746138608467</v>
      </c>
      <c r="L22" s="58">
        <f aca="true" t="shared" si="8" ref="L22:L32">D22/$G22</f>
        <v>0.2609885434606509</v>
      </c>
      <c r="M22" s="58">
        <f aca="true" t="shared" si="9" ref="M22:M31">E22/$G22</f>
        <v>0.08370829731183162</v>
      </c>
      <c r="N22" s="58">
        <f aca="true" t="shared" si="10" ref="N22:N31">F22/$G22</f>
        <v>0.18221547551785872</v>
      </c>
      <c r="O22" s="57">
        <f aca="true" t="shared" si="11" ref="O22:O32">G22/$G22</f>
        <v>1</v>
      </c>
    </row>
    <row r="23" spans="1:15" ht="12.75">
      <c r="A23" s="53" t="s">
        <v>15</v>
      </c>
      <c r="B23" s="54">
        <v>2670</v>
      </c>
      <c r="C23" s="54">
        <v>3085</v>
      </c>
      <c r="D23" s="54">
        <v>864</v>
      </c>
      <c r="E23" s="54">
        <v>0</v>
      </c>
      <c r="F23" s="54">
        <v>0</v>
      </c>
      <c r="G23" s="55">
        <v>6619</v>
      </c>
      <c r="I23" s="57" t="s">
        <v>15</v>
      </c>
      <c r="J23" s="58">
        <f t="shared" si="6"/>
        <v>0.40338419700861156</v>
      </c>
      <c r="K23" s="58">
        <f t="shared" si="7"/>
        <v>0.4660824898020849</v>
      </c>
      <c r="L23" s="58">
        <f t="shared" si="8"/>
        <v>0.13053331318930353</v>
      </c>
      <c r="M23" s="58">
        <f t="shared" si="9"/>
        <v>0</v>
      </c>
      <c r="N23" s="58">
        <f t="shared" si="10"/>
        <v>0</v>
      </c>
      <c r="O23" s="57">
        <f t="shared" si="11"/>
        <v>1</v>
      </c>
    </row>
    <row r="24" spans="1:15" ht="12.75">
      <c r="A24" s="53" t="s">
        <v>11</v>
      </c>
      <c r="B24" s="54">
        <v>942</v>
      </c>
      <c r="C24" s="54">
        <v>3743</v>
      </c>
      <c r="D24" s="54">
        <v>8645</v>
      </c>
      <c r="E24" s="54">
        <v>2088</v>
      </c>
      <c r="F24" s="54">
        <v>2342</v>
      </c>
      <c r="G24" s="55">
        <v>17760</v>
      </c>
      <c r="I24" s="57" t="s">
        <v>11</v>
      </c>
      <c r="J24" s="58">
        <f t="shared" si="6"/>
        <v>0.05304054054054054</v>
      </c>
      <c r="K24" s="58">
        <f t="shared" si="7"/>
        <v>0.2107545045045045</v>
      </c>
      <c r="L24" s="58">
        <f t="shared" si="8"/>
        <v>0.486768018018018</v>
      </c>
      <c r="M24" s="58">
        <f t="shared" si="9"/>
        <v>0.11756756756756757</v>
      </c>
      <c r="N24" s="58">
        <f t="shared" si="10"/>
        <v>0.13186936936936938</v>
      </c>
      <c r="O24" s="57">
        <f t="shared" si="11"/>
        <v>1</v>
      </c>
    </row>
    <row r="25" spans="1:15" ht="12.75">
      <c r="A25" s="56" t="s">
        <v>14</v>
      </c>
      <c r="B25" s="54">
        <v>5587</v>
      </c>
      <c r="C25" s="54">
        <v>12469</v>
      </c>
      <c r="D25" s="54">
        <v>10291</v>
      </c>
      <c r="E25" s="54">
        <v>3769</v>
      </c>
      <c r="F25" s="54">
        <v>2718</v>
      </c>
      <c r="G25" s="55">
        <v>34834</v>
      </c>
      <c r="I25" s="59" t="s">
        <v>14</v>
      </c>
      <c r="J25" s="58">
        <f t="shared" si="6"/>
        <v>0.1603892748464144</v>
      </c>
      <c r="K25" s="58">
        <f t="shared" si="7"/>
        <v>0.3579548716770971</v>
      </c>
      <c r="L25" s="58">
        <f t="shared" si="8"/>
        <v>0.2954297525406212</v>
      </c>
      <c r="M25" s="58">
        <f t="shared" si="9"/>
        <v>0.1081988861457197</v>
      </c>
      <c r="N25" s="58">
        <f t="shared" si="10"/>
        <v>0.07802721479014756</v>
      </c>
      <c r="O25" s="57">
        <f t="shared" si="11"/>
        <v>1</v>
      </c>
    </row>
    <row r="26" spans="1:15" ht="12.75">
      <c r="A26" s="53" t="s">
        <v>13</v>
      </c>
      <c r="B26" s="54">
        <v>2231</v>
      </c>
      <c r="C26" s="54">
        <v>1867</v>
      </c>
      <c r="D26" s="54">
        <v>753</v>
      </c>
      <c r="E26" s="54" t="s">
        <v>27</v>
      </c>
      <c r="F26" s="54" t="s">
        <v>27</v>
      </c>
      <c r="G26" s="55">
        <v>8923</v>
      </c>
      <c r="I26" s="57" t="s">
        <v>13</v>
      </c>
      <c r="J26" s="58">
        <f t="shared" si="6"/>
        <v>0.2500280174829093</v>
      </c>
      <c r="K26" s="58">
        <f t="shared" si="7"/>
        <v>0.20923456236691695</v>
      </c>
      <c r="L26" s="58">
        <f t="shared" si="8"/>
        <v>0.0843886585229183</v>
      </c>
      <c r="M26" s="54" t="s">
        <v>27</v>
      </c>
      <c r="N26" s="54" t="s">
        <v>27</v>
      </c>
      <c r="O26" s="57">
        <f t="shared" si="11"/>
        <v>1</v>
      </c>
    </row>
    <row r="27" spans="1:15" ht="12.75">
      <c r="A27" s="56" t="s">
        <v>12</v>
      </c>
      <c r="B27" s="54">
        <v>273</v>
      </c>
      <c r="C27" s="54">
        <v>823</v>
      </c>
      <c r="D27" s="54">
        <v>720</v>
      </c>
      <c r="E27" s="54" t="s">
        <v>27</v>
      </c>
      <c r="F27" s="54" t="s">
        <v>27</v>
      </c>
      <c r="G27" s="55">
        <v>2447</v>
      </c>
      <c r="I27" s="59" t="s">
        <v>12</v>
      </c>
      <c r="J27" s="58">
        <f t="shared" si="6"/>
        <v>0.11156518185533307</v>
      </c>
      <c r="K27" s="58">
        <f t="shared" si="7"/>
        <v>0.3363302002451982</v>
      </c>
      <c r="L27" s="58">
        <f t="shared" si="8"/>
        <v>0.29423784225582345</v>
      </c>
      <c r="M27" s="54" t="s">
        <v>27</v>
      </c>
      <c r="N27" s="54" t="s">
        <v>27</v>
      </c>
      <c r="O27" s="57">
        <f t="shared" si="11"/>
        <v>1</v>
      </c>
    </row>
    <row r="28" spans="1:15" ht="12.75">
      <c r="A28" s="56" t="s">
        <v>9</v>
      </c>
      <c r="B28" s="54">
        <v>2860</v>
      </c>
      <c r="C28" s="54">
        <v>3828</v>
      </c>
      <c r="D28" s="54">
        <v>3338</v>
      </c>
      <c r="E28" s="54" t="s">
        <v>27</v>
      </c>
      <c r="F28" s="54" t="s">
        <v>27</v>
      </c>
      <c r="G28" s="55">
        <v>10687</v>
      </c>
      <c r="I28" s="59" t="s">
        <v>9</v>
      </c>
      <c r="J28" s="58">
        <f t="shared" si="6"/>
        <v>0.26761485917469824</v>
      </c>
      <c r="K28" s="58">
        <f t="shared" si="7"/>
        <v>0.35819219612613457</v>
      </c>
      <c r="L28" s="58">
        <f t="shared" si="8"/>
        <v>0.31234209787592404</v>
      </c>
      <c r="M28" s="54" t="s">
        <v>27</v>
      </c>
      <c r="N28" s="54" t="s">
        <v>27</v>
      </c>
      <c r="O28" s="57">
        <f t="shared" si="11"/>
        <v>1</v>
      </c>
    </row>
    <row r="29" spans="1:15" ht="12.75">
      <c r="A29" s="56" t="s">
        <v>16</v>
      </c>
      <c r="B29" s="54">
        <v>124</v>
      </c>
      <c r="C29" s="54">
        <v>363</v>
      </c>
      <c r="D29" s="54">
        <v>628</v>
      </c>
      <c r="E29" s="54" t="s">
        <v>27</v>
      </c>
      <c r="F29" s="54" t="s">
        <v>27</v>
      </c>
      <c r="G29" s="55">
        <v>4337</v>
      </c>
      <c r="I29" s="59" t="s">
        <v>16</v>
      </c>
      <c r="J29" s="58">
        <f t="shared" si="6"/>
        <v>0.028591192068249942</v>
      </c>
      <c r="K29" s="58">
        <f t="shared" si="7"/>
        <v>0.08369840903850588</v>
      </c>
      <c r="L29" s="58">
        <f t="shared" si="8"/>
        <v>0.144800553377911</v>
      </c>
      <c r="M29" s="54" t="s">
        <v>27</v>
      </c>
      <c r="N29" s="54" t="s">
        <v>27</v>
      </c>
      <c r="O29" s="57">
        <f t="shared" si="11"/>
        <v>1</v>
      </c>
    </row>
    <row r="30" spans="1:15" ht="12.75">
      <c r="A30" s="56" t="s">
        <v>17</v>
      </c>
      <c r="B30" s="54">
        <v>2956</v>
      </c>
      <c r="C30" s="54">
        <v>7545</v>
      </c>
      <c r="D30" s="54">
        <v>8317</v>
      </c>
      <c r="E30" s="54">
        <v>3753</v>
      </c>
      <c r="F30" s="54">
        <v>14569</v>
      </c>
      <c r="G30" s="55">
        <v>37140</v>
      </c>
      <c r="I30" s="59" t="s">
        <v>17</v>
      </c>
      <c r="J30" s="58">
        <f t="shared" si="6"/>
        <v>0.07959073774905762</v>
      </c>
      <c r="K30" s="58">
        <f t="shared" si="7"/>
        <v>0.2031502423263328</v>
      </c>
      <c r="L30" s="58">
        <f t="shared" si="8"/>
        <v>0.22393645665051157</v>
      </c>
      <c r="M30" s="58">
        <f t="shared" si="9"/>
        <v>0.10105008077544426</v>
      </c>
      <c r="N30" s="58">
        <f t="shared" si="10"/>
        <v>0.39227248249865376</v>
      </c>
      <c r="O30" s="57">
        <f t="shared" si="11"/>
        <v>1</v>
      </c>
    </row>
    <row r="31" spans="1:15" ht="12.75">
      <c r="A31" s="56" t="s">
        <v>10</v>
      </c>
      <c r="B31" s="54">
        <v>2937</v>
      </c>
      <c r="C31" s="54">
        <v>9943</v>
      </c>
      <c r="D31" s="54">
        <v>4378</v>
      </c>
      <c r="E31" s="54">
        <v>952</v>
      </c>
      <c r="F31" s="54">
        <v>0</v>
      </c>
      <c r="G31" s="55">
        <v>18210</v>
      </c>
      <c r="I31" s="59" t="s">
        <v>10</v>
      </c>
      <c r="J31" s="58">
        <f t="shared" si="6"/>
        <v>0.1612850082372323</v>
      </c>
      <c r="K31" s="58">
        <f t="shared" si="7"/>
        <v>0.5460186710598572</v>
      </c>
      <c r="L31" s="58">
        <f t="shared" si="8"/>
        <v>0.24041735310269083</v>
      </c>
      <c r="M31" s="58">
        <f t="shared" si="9"/>
        <v>0.05227896760021966</v>
      </c>
      <c r="N31" s="58">
        <f t="shared" si="10"/>
        <v>0</v>
      </c>
      <c r="O31" s="57">
        <f t="shared" si="11"/>
        <v>1</v>
      </c>
    </row>
    <row r="32" spans="1:15" ht="12.75">
      <c r="A32" s="56" t="s">
        <v>8</v>
      </c>
      <c r="B32" s="54">
        <v>2826</v>
      </c>
      <c r="C32" s="54">
        <v>2022</v>
      </c>
      <c r="D32" s="54">
        <v>406</v>
      </c>
      <c r="E32" s="54" t="s">
        <v>27</v>
      </c>
      <c r="F32" s="54" t="s">
        <v>27</v>
      </c>
      <c r="G32" s="55">
        <v>5542</v>
      </c>
      <c r="I32" s="59" t="s">
        <v>8</v>
      </c>
      <c r="J32" s="58">
        <f t="shared" si="6"/>
        <v>0.5099242150848069</v>
      </c>
      <c r="K32" s="58">
        <f t="shared" si="7"/>
        <v>0.36485023457235655</v>
      </c>
      <c r="L32" s="58">
        <f t="shared" si="8"/>
        <v>0.07325875135330205</v>
      </c>
      <c r="M32" s="54" t="s">
        <v>27</v>
      </c>
      <c r="N32" s="54" t="s">
        <v>27</v>
      </c>
      <c r="O32" s="57">
        <f t="shared" si="11"/>
        <v>1</v>
      </c>
    </row>
    <row r="33" spans="1:7" ht="12.75">
      <c r="A33" s="25" t="s">
        <v>24</v>
      </c>
      <c r="B33" s="1"/>
      <c r="C33" s="1"/>
      <c r="D33" s="1"/>
      <c r="E33" s="1"/>
      <c r="F33" s="1"/>
      <c r="G33" s="1"/>
    </row>
    <row r="34" ht="12.75">
      <c r="A34" s="25" t="s">
        <v>25</v>
      </c>
    </row>
  </sheetData>
  <sheetProtection/>
  <conditionalFormatting sqref="G22:G32 A22:D32 A5:D15 G5:G15 E5:F5">
    <cfRule type="cellIs" priority="1" dxfId="0" operator="lessThan"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C1">
      <selection activeCell="I21" sqref="I21"/>
    </sheetView>
  </sheetViews>
  <sheetFormatPr defaultColWidth="9.140625" defaultRowHeight="12.75"/>
  <cols>
    <col min="1" max="1" width="44.28125" style="0" bestFit="1" customWidth="1"/>
    <col min="7" max="7" width="21.7109375" style="0" customWidth="1"/>
    <col min="8" max="8" width="21.140625" style="0" customWidth="1"/>
    <col min="9" max="9" width="38.421875" style="0" bestFit="1" customWidth="1"/>
  </cols>
  <sheetData>
    <row r="1" spans="1:15" ht="15">
      <c r="A1" s="12" t="s">
        <v>7</v>
      </c>
      <c r="B1" s="15"/>
      <c r="C1" s="15"/>
      <c r="D1" s="15"/>
      <c r="E1" s="15"/>
      <c r="F1" s="15"/>
      <c r="G1" s="15"/>
      <c r="J1" s="2"/>
      <c r="K1" s="2"/>
      <c r="L1" s="2"/>
      <c r="M1" s="2"/>
      <c r="N1" s="2"/>
      <c r="O1" s="2"/>
    </row>
    <row r="2" spans="1:15" ht="12.75">
      <c r="A2" s="15" t="s">
        <v>57</v>
      </c>
      <c r="B2" s="15"/>
      <c r="C2" s="15"/>
      <c r="D2" s="15"/>
      <c r="E2" s="15"/>
      <c r="F2" s="15"/>
      <c r="G2" s="15"/>
      <c r="H2" s="5"/>
      <c r="I2" s="15" t="s">
        <v>59</v>
      </c>
      <c r="J2" s="15"/>
      <c r="K2" s="15"/>
      <c r="L2" s="15"/>
      <c r="M2" s="15"/>
      <c r="N2" s="15"/>
      <c r="O2" s="15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7"/>
      <c r="N3" s="7"/>
      <c r="O3" s="7"/>
    </row>
    <row r="4" spans="1:15" ht="12.75">
      <c r="A4" s="28" t="s">
        <v>75</v>
      </c>
      <c r="B4" s="29" t="s">
        <v>26</v>
      </c>
      <c r="C4" s="68" t="s">
        <v>18</v>
      </c>
      <c r="D4" s="68" t="s">
        <v>19</v>
      </c>
      <c r="E4" s="68" t="s">
        <v>20</v>
      </c>
      <c r="F4" s="68" t="s">
        <v>21</v>
      </c>
      <c r="G4" s="69" t="s">
        <v>22</v>
      </c>
      <c r="H4" s="5"/>
      <c r="I4" s="28" t="s">
        <v>75</v>
      </c>
      <c r="J4" s="29" t="s">
        <v>26</v>
      </c>
      <c r="K4" s="68" t="s">
        <v>18</v>
      </c>
      <c r="L4" s="68" t="s">
        <v>19</v>
      </c>
      <c r="M4" s="68" t="s">
        <v>20</v>
      </c>
      <c r="N4" s="68" t="s">
        <v>21</v>
      </c>
      <c r="O4" s="69" t="s">
        <v>22</v>
      </c>
    </row>
    <row r="5" spans="1:15" ht="12.75">
      <c r="A5" s="70" t="s">
        <v>0</v>
      </c>
      <c r="B5" s="71">
        <v>173534</v>
      </c>
      <c r="C5" s="71">
        <v>41102</v>
      </c>
      <c r="D5" s="71">
        <v>8830</v>
      </c>
      <c r="E5" s="71">
        <v>994</v>
      </c>
      <c r="F5" s="71">
        <v>714</v>
      </c>
      <c r="G5" s="72">
        <v>225174</v>
      </c>
      <c r="I5" s="70" t="s">
        <v>0</v>
      </c>
      <c r="J5" s="74">
        <f aca="true" t="shared" si="0" ref="J5:O15">B5/$G5</f>
        <v>0.7706662403297005</v>
      </c>
      <c r="K5" s="75">
        <f t="shared" si="0"/>
        <v>0.1825343956229405</v>
      </c>
      <c r="L5" s="75">
        <f t="shared" si="0"/>
        <v>0.039214118859193334</v>
      </c>
      <c r="M5" s="75">
        <f t="shared" si="0"/>
        <v>0.004414364002948831</v>
      </c>
      <c r="N5" s="75">
        <f t="shared" si="0"/>
        <v>0.0031708811852167655</v>
      </c>
      <c r="O5" s="74">
        <f t="shared" si="0"/>
        <v>1</v>
      </c>
    </row>
    <row r="6" spans="1:15" ht="12.75">
      <c r="A6" s="70" t="s">
        <v>15</v>
      </c>
      <c r="B6" s="71">
        <v>8273</v>
      </c>
      <c r="C6" s="71">
        <v>2321</v>
      </c>
      <c r="D6" s="71">
        <v>445</v>
      </c>
      <c r="E6" s="71">
        <v>38</v>
      </c>
      <c r="F6" s="71">
        <v>10</v>
      </c>
      <c r="G6" s="72">
        <v>11087</v>
      </c>
      <c r="I6" s="70" t="s">
        <v>15</v>
      </c>
      <c r="J6" s="74">
        <f t="shared" si="0"/>
        <v>0.7461892306304682</v>
      </c>
      <c r="K6" s="75">
        <f t="shared" si="0"/>
        <v>0.20934427708126635</v>
      </c>
      <c r="L6" s="75">
        <f t="shared" si="0"/>
        <v>0.04013709750157843</v>
      </c>
      <c r="M6" s="75">
        <f t="shared" si="0"/>
        <v>0.0034274375394606296</v>
      </c>
      <c r="N6" s="75">
        <f t="shared" si="0"/>
        <v>0.0009019572472264815</v>
      </c>
      <c r="O6" s="74">
        <f t="shared" si="0"/>
        <v>1</v>
      </c>
    </row>
    <row r="7" spans="1:15" ht="12.75">
      <c r="A7" s="70" t="s">
        <v>11</v>
      </c>
      <c r="B7" s="71">
        <v>3304</v>
      </c>
      <c r="C7" s="71">
        <v>1517</v>
      </c>
      <c r="D7" s="71">
        <v>231</v>
      </c>
      <c r="E7" s="71">
        <v>24</v>
      </c>
      <c r="F7" s="71">
        <v>7</v>
      </c>
      <c r="G7" s="72">
        <v>5083</v>
      </c>
      <c r="I7" s="70" t="s">
        <v>11</v>
      </c>
      <c r="J7" s="74">
        <f t="shared" si="0"/>
        <v>0.650009836710604</v>
      </c>
      <c r="K7" s="75">
        <f t="shared" si="0"/>
        <v>0.2984457997245721</v>
      </c>
      <c r="L7" s="75">
        <f t="shared" si="0"/>
        <v>0.045445602990360025</v>
      </c>
      <c r="M7" s="75">
        <f t="shared" si="0"/>
        <v>0.004721621089907535</v>
      </c>
      <c r="N7" s="75">
        <f t="shared" si="0"/>
        <v>0.0013771394845563643</v>
      </c>
      <c r="O7" s="74">
        <f t="shared" si="0"/>
        <v>1</v>
      </c>
    </row>
    <row r="8" spans="1:15" ht="12.75">
      <c r="A8" s="73" t="s">
        <v>14</v>
      </c>
      <c r="B8" s="71">
        <v>36880</v>
      </c>
      <c r="C8" s="71">
        <v>8543</v>
      </c>
      <c r="D8" s="71">
        <v>1603</v>
      </c>
      <c r="E8" s="71">
        <v>164</v>
      </c>
      <c r="F8" s="71">
        <v>82</v>
      </c>
      <c r="G8" s="72">
        <v>47272</v>
      </c>
      <c r="I8" s="73" t="s">
        <v>14</v>
      </c>
      <c r="J8" s="74">
        <f t="shared" si="0"/>
        <v>0.7801658487053647</v>
      </c>
      <c r="K8" s="75">
        <f t="shared" si="0"/>
        <v>0.18072008800135386</v>
      </c>
      <c r="L8" s="75">
        <f t="shared" si="0"/>
        <v>0.03391013707903198</v>
      </c>
      <c r="M8" s="75">
        <f t="shared" si="0"/>
        <v>0.003469284142832967</v>
      </c>
      <c r="N8" s="75">
        <f t="shared" si="0"/>
        <v>0.0017346420714164834</v>
      </c>
      <c r="O8" s="74">
        <f t="shared" si="0"/>
        <v>1</v>
      </c>
    </row>
    <row r="9" spans="1:15" ht="12.75">
      <c r="A9" s="70" t="s">
        <v>13</v>
      </c>
      <c r="B9" s="71">
        <v>23576</v>
      </c>
      <c r="C9" s="71">
        <v>5168</v>
      </c>
      <c r="D9" s="71">
        <v>889</v>
      </c>
      <c r="E9" s="71">
        <v>122</v>
      </c>
      <c r="F9" s="71">
        <v>112</v>
      </c>
      <c r="G9" s="72">
        <v>29867</v>
      </c>
      <c r="I9" s="70" t="s">
        <v>13</v>
      </c>
      <c r="J9" s="74">
        <f t="shared" si="0"/>
        <v>0.7893661901094854</v>
      </c>
      <c r="K9" s="75">
        <f t="shared" si="0"/>
        <v>0.1730337831050993</v>
      </c>
      <c r="L9" s="75">
        <f t="shared" si="0"/>
        <v>0.02976529279807145</v>
      </c>
      <c r="M9" s="75">
        <f t="shared" si="0"/>
        <v>0.004084775839555362</v>
      </c>
      <c r="N9" s="75">
        <f t="shared" si="0"/>
        <v>0.003749958147788529</v>
      </c>
      <c r="O9" s="74">
        <f t="shared" si="0"/>
        <v>1</v>
      </c>
    </row>
    <row r="10" spans="1:15" ht="12.75">
      <c r="A10" s="73" t="s">
        <v>12</v>
      </c>
      <c r="B10" s="71">
        <v>3362</v>
      </c>
      <c r="C10" s="71">
        <v>1166</v>
      </c>
      <c r="D10" s="71">
        <v>416</v>
      </c>
      <c r="E10" s="71">
        <v>72</v>
      </c>
      <c r="F10" s="71">
        <v>54</v>
      </c>
      <c r="G10" s="72">
        <v>5070</v>
      </c>
      <c r="I10" s="73" t="s">
        <v>12</v>
      </c>
      <c r="J10" s="74">
        <f t="shared" si="0"/>
        <v>0.6631163708086785</v>
      </c>
      <c r="K10" s="75">
        <f t="shared" si="0"/>
        <v>0.22998027613412228</v>
      </c>
      <c r="L10" s="75">
        <f t="shared" si="0"/>
        <v>0.08205128205128205</v>
      </c>
      <c r="M10" s="75">
        <f t="shared" si="0"/>
        <v>0.014201183431952662</v>
      </c>
      <c r="N10" s="75">
        <f t="shared" si="0"/>
        <v>0.010650887573964497</v>
      </c>
      <c r="O10" s="74">
        <f t="shared" si="0"/>
        <v>1</v>
      </c>
    </row>
    <row r="11" spans="1:15" ht="12.75">
      <c r="A11" s="73" t="s">
        <v>9</v>
      </c>
      <c r="B11" s="71">
        <v>26020</v>
      </c>
      <c r="C11" s="71">
        <v>6252</v>
      </c>
      <c r="D11" s="71">
        <v>1851</v>
      </c>
      <c r="E11" s="71">
        <v>262</v>
      </c>
      <c r="F11" s="71">
        <v>171</v>
      </c>
      <c r="G11" s="72">
        <v>34556</v>
      </c>
      <c r="I11" s="73" t="s">
        <v>9</v>
      </c>
      <c r="J11" s="74">
        <f t="shared" si="0"/>
        <v>0.7529806690589188</v>
      </c>
      <c r="K11" s="75">
        <f t="shared" si="0"/>
        <v>0.18092371802291932</v>
      </c>
      <c r="L11" s="75">
        <f t="shared" si="0"/>
        <v>0.05356522745688158</v>
      </c>
      <c r="M11" s="75">
        <f t="shared" si="0"/>
        <v>0.007581896052783887</v>
      </c>
      <c r="N11" s="75">
        <f t="shared" si="0"/>
        <v>0.004948489408496353</v>
      </c>
      <c r="O11" s="74">
        <f t="shared" si="0"/>
        <v>1</v>
      </c>
    </row>
    <row r="12" spans="1:15" ht="12.75">
      <c r="A12" s="73" t="s">
        <v>16</v>
      </c>
      <c r="B12" s="71">
        <v>1888</v>
      </c>
      <c r="C12" s="71">
        <v>1038</v>
      </c>
      <c r="D12" s="71">
        <v>492</v>
      </c>
      <c r="E12" s="71">
        <v>41</v>
      </c>
      <c r="F12" s="71">
        <v>28</v>
      </c>
      <c r="G12" s="72">
        <v>3487</v>
      </c>
      <c r="I12" s="73" t="s">
        <v>16</v>
      </c>
      <c r="J12" s="74">
        <f t="shared" si="0"/>
        <v>0.5414396329222828</v>
      </c>
      <c r="K12" s="75">
        <f t="shared" si="0"/>
        <v>0.29767708632061946</v>
      </c>
      <c r="L12" s="75">
        <f t="shared" si="0"/>
        <v>0.14109549756237452</v>
      </c>
      <c r="M12" s="75">
        <f t="shared" si="0"/>
        <v>0.011757958130197877</v>
      </c>
      <c r="N12" s="75">
        <f t="shared" si="0"/>
        <v>0.00802982506452538</v>
      </c>
      <c r="O12" s="74">
        <f t="shared" si="0"/>
        <v>1</v>
      </c>
    </row>
    <row r="13" spans="1:15" ht="12.75">
      <c r="A13" s="73" t="s">
        <v>17</v>
      </c>
      <c r="B13" s="71">
        <v>14204</v>
      </c>
      <c r="C13" s="71">
        <v>4789</v>
      </c>
      <c r="D13" s="71">
        <v>1050</v>
      </c>
      <c r="E13" s="71">
        <v>160</v>
      </c>
      <c r="F13" s="71">
        <v>196</v>
      </c>
      <c r="G13" s="72">
        <v>20399</v>
      </c>
      <c r="I13" s="73" t="s">
        <v>17</v>
      </c>
      <c r="J13" s="74">
        <f t="shared" si="0"/>
        <v>0.6963086425805186</v>
      </c>
      <c r="K13" s="75">
        <f t="shared" si="0"/>
        <v>0.23476641011814306</v>
      </c>
      <c r="L13" s="75">
        <f t="shared" si="0"/>
        <v>0.05147311142703074</v>
      </c>
      <c r="M13" s="75">
        <f t="shared" si="0"/>
        <v>0.007843521741261827</v>
      </c>
      <c r="N13" s="75">
        <f t="shared" si="0"/>
        <v>0.009608314133045737</v>
      </c>
      <c r="O13" s="74">
        <f t="shared" si="0"/>
        <v>1</v>
      </c>
    </row>
    <row r="14" spans="1:15" ht="12.75">
      <c r="A14" s="73" t="s">
        <v>10</v>
      </c>
      <c r="B14" s="71">
        <v>14694</v>
      </c>
      <c r="C14" s="71">
        <v>7384</v>
      </c>
      <c r="D14" s="71">
        <v>1465</v>
      </c>
      <c r="E14" s="71">
        <v>78</v>
      </c>
      <c r="F14" s="71">
        <v>50</v>
      </c>
      <c r="G14" s="72">
        <v>23671</v>
      </c>
      <c r="I14" s="73" t="s">
        <v>10</v>
      </c>
      <c r="J14" s="74">
        <f t="shared" si="0"/>
        <v>0.6207595792319716</v>
      </c>
      <c r="K14" s="75">
        <f t="shared" si="0"/>
        <v>0.3119428836973512</v>
      </c>
      <c r="L14" s="75">
        <f t="shared" si="0"/>
        <v>0.06189007646487263</v>
      </c>
      <c r="M14" s="75">
        <f t="shared" si="0"/>
        <v>0.0032951713066621605</v>
      </c>
      <c r="N14" s="75">
        <f t="shared" si="0"/>
        <v>0.0021122892991424103</v>
      </c>
      <c r="O14" s="74">
        <f t="shared" si="0"/>
        <v>1</v>
      </c>
    </row>
    <row r="15" spans="1:15" ht="12.75">
      <c r="A15" s="95" t="s">
        <v>8</v>
      </c>
      <c r="B15" s="96">
        <v>28879</v>
      </c>
      <c r="C15" s="96">
        <v>2682</v>
      </c>
      <c r="D15" s="96">
        <v>382</v>
      </c>
      <c r="E15" s="96">
        <v>33</v>
      </c>
      <c r="F15" s="96">
        <v>4</v>
      </c>
      <c r="G15" s="97">
        <v>31980</v>
      </c>
      <c r="I15" s="95" t="s">
        <v>8</v>
      </c>
      <c r="J15" s="98">
        <f t="shared" si="0"/>
        <v>0.9030331457160725</v>
      </c>
      <c r="K15" s="99">
        <f t="shared" si="0"/>
        <v>0.08386491557223265</v>
      </c>
      <c r="L15" s="99">
        <f t="shared" si="0"/>
        <v>0.01194496560350219</v>
      </c>
      <c r="M15" s="99">
        <f t="shared" si="0"/>
        <v>0.0010318949343339587</v>
      </c>
      <c r="N15" s="99">
        <f t="shared" si="0"/>
        <v>0.00012507817385866166</v>
      </c>
      <c r="O15" s="98">
        <f t="shared" si="0"/>
        <v>1</v>
      </c>
    </row>
    <row r="16" spans="23:24" ht="12.75">
      <c r="W16" s="100"/>
      <c r="X16" s="100"/>
    </row>
    <row r="17" spans="23:24" ht="12.75">
      <c r="W17" s="100"/>
      <c r="X17" s="100"/>
    </row>
    <row r="18" spans="23:24" ht="12.75">
      <c r="W18" s="100"/>
      <c r="X18" s="100"/>
    </row>
    <row r="19" spans="1:15" ht="12.75">
      <c r="A19" s="15" t="s">
        <v>58</v>
      </c>
      <c r="B19" s="15"/>
      <c r="C19" s="15"/>
      <c r="D19" s="15"/>
      <c r="E19" s="15"/>
      <c r="F19" s="15"/>
      <c r="G19" s="15"/>
      <c r="I19" s="15" t="s">
        <v>60</v>
      </c>
      <c r="J19" s="15"/>
      <c r="K19" s="15"/>
      <c r="L19" s="15"/>
      <c r="M19" s="15"/>
      <c r="N19" s="15"/>
      <c r="O19" s="15"/>
    </row>
    <row r="20" spans="1:15" ht="12.75">
      <c r="A20" s="5"/>
      <c r="B20" s="38"/>
      <c r="C20" s="38"/>
      <c r="D20" s="38"/>
      <c r="E20" s="38"/>
      <c r="F20" s="38"/>
      <c r="G20" s="6"/>
      <c r="I20" s="5"/>
      <c r="J20" s="7"/>
      <c r="K20" s="7"/>
      <c r="L20" s="7"/>
      <c r="M20" s="7"/>
      <c r="N20" s="7"/>
      <c r="O20" s="7"/>
    </row>
    <row r="21" spans="1:15" ht="12.75">
      <c r="A21" s="28" t="s">
        <v>75</v>
      </c>
      <c r="B21" s="29" t="s">
        <v>26</v>
      </c>
      <c r="C21" s="68" t="s">
        <v>18</v>
      </c>
      <c r="D21" s="68" t="s">
        <v>19</v>
      </c>
      <c r="E21" s="68" t="s">
        <v>20</v>
      </c>
      <c r="F21" s="68" t="s">
        <v>21</v>
      </c>
      <c r="G21" s="69" t="s">
        <v>22</v>
      </c>
      <c r="I21" s="28" t="s">
        <v>75</v>
      </c>
      <c r="J21" s="29" t="s">
        <v>26</v>
      </c>
      <c r="K21" s="68" t="s">
        <v>18</v>
      </c>
      <c r="L21" s="68" t="s">
        <v>19</v>
      </c>
      <c r="M21" s="68" t="s">
        <v>20</v>
      </c>
      <c r="N21" s="68" t="s">
        <v>21</v>
      </c>
      <c r="O21" s="69" t="s">
        <v>22</v>
      </c>
    </row>
    <row r="22" spans="1:15" ht="12.75">
      <c r="A22" s="70" t="s">
        <v>0</v>
      </c>
      <c r="B22" s="71">
        <v>509175</v>
      </c>
      <c r="C22" s="71">
        <v>842978</v>
      </c>
      <c r="D22" s="71">
        <v>875655</v>
      </c>
      <c r="E22" s="71">
        <v>342835</v>
      </c>
      <c r="F22" s="71">
        <v>972937</v>
      </c>
      <c r="G22" s="72">
        <v>3543580</v>
      </c>
      <c r="I22" s="70" t="s">
        <v>0</v>
      </c>
      <c r="J22" s="75">
        <f aca="true" t="shared" si="1" ref="J22:O32">B22/$G22</f>
        <v>0.14368943272058202</v>
      </c>
      <c r="K22" s="75">
        <f t="shared" si="1"/>
        <v>0.23788880172029417</v>
      </c>
      <c r="L22" s="75">
        <f t="shared" si="1"/>
        <v>0.24711026701810035</v>
      </c>
      <c r="M22" s="75">
        <f t="shared" si="1"/>
        <v>0.09674820379390334</v>
      </c>
      <c r="N22" s="75">
        <f t="shared" si="1"/>
        <v>0.27456329474712016</v>
      </c>
      <c r="O22" s="74">
        <f t="shared" si="1"/>
        <v>1</v>
      </c>
    </row>
    <row r="23" spans="1:15" ht="12.75">
      <c r="A23" s="70" t="s">
        <v>15</v>
      </c>
      <c r="B23" s="71">
        <v>26339</v>
      </c>
      <c r="C23" s="71">
        <v>48425</v>
      </c>
      <c r="D23" s="71">
        <v>43405</v>
      </c>
      <c r="E23" s="71">
        <v>12397</v>
      </c>
      <c r="F23" s="71">
        <v>7666</v>
      </c>
      <c r="G23" s="72">
        <v>138232</v>
      </c>
      <c r="I23" s="70" t="s">
        <v>15</v>
      </c>
      <c r="J23" s="75">
        <f t="shared" si="1"/>
        <v>0.19054198738352915</v>
      </c>
      <c r="K23" s="75">
        <f t="shared" si="1"/>
        <v>0.3503168586145032</v>
      </c>
      <c r="L23" s="75">
        <f t="shared" si="1"/>
        <v>0.31400109960067135</v>
      </c>
      <c r="M23" s="75">
        <f t="shared" si="1"/>
        <v>0.0896825626483014</v>
      </c>
      <c r="N23" s="75">
        <f t="shared" si="1"/>
        <v>0.05545749175299496</v>
      </c>
      <c r="O23" s="74">
        <f t="shared" si="1"/>
        <v>1</v>
      </c>
    </row>
    <row r="24" spans="1:15" ht="12.75">
      <c r="A24" s="70" t="s">
        <v>11</v>
      </c>
      <c r="B24" s="71">
        <v>12143</v>
      </c>
      <c r="C24" s="71">
        <v>30929</v>
      </c>
      <c r="D24" s="71">
        <v>22106</v>
      </c>
      <c r="E24" s="71">
        <v>7973</v>
      </c>
      <c r="F24" s="71">
        <v>4548</v>
      </c>
      <c r="G24" s="72">
        <v>77699</v>
      </c>
      <c r="I24" s="70" t="s">
        <v>11</v>
      </c>
      <c r="J24" s="75">
        <f t="shared" si="1"/>
        <v>0.15628257763935186</v>
      </c>
      <c r="K24" s="75">
        <f t="shared" si="1"/>
        <v>0.398061751116488</v>
      </c>
      <c r="L24" s="75">
        <f t="shared" si="1"/>
        <v>0.2845081661282642</v>
      </c>
      <c r="M24" s="75">
        <f t="shared" si="1"/>
        <v>0.10261393325525425</v>
      </c>
      <c r="N24" s="75">
        <f t="shared" si="1"/>
        <v>0.05853357186064171</v>
      </c>
      <c r="O24" s="74">
        <f t="shared" si="1"/>
        <v>1</v>
      </c>
    </row>
    <row r="25" spans="1:15" ht="12.75">
      <c r="A25" s="73" t="s">
        <v>14</v>
      </c>
      <c r="B25" s="71">
        <v>116623</v>
      </c>
      <c r="C25" s="71">
        <v>174862</v>
      </c>
      <c r="D25" s="71">
        <v>159460</v>
      </c>
      <c r="E25" s="71">
        <v>56044</v>
      </c>
      <c r="F25" s="71">
        <v>100829</v>
      </c>
      <c r="G25" s="72">
        <v>607818</v>
      </c>
      <c r="I25" s="73" t="s">
        <v>14</v>
      </c>
      <c r="J25" s="75">
        <f t="shared" si="1"/>
        <v>0.19187157997953336</v>
      </c>
      <c r="K25" s="75">
        <f t="shared" si="1"/>
        <v>0.2876880908429826</v>
      </c>
      <c r="L25" s="75">
        <f t="shared" si="1"/>
        <v>0.2623482687251776</v>
      </c>
      <c r="M25" s="75">
        <f t="shared" si="1"/>
        <v>0.09220523248735642</v>
      </c>
      <c r="N25" s="75">
        <f t="shared" si="1"/>
        <v>0.16588682796495002</v>
      </c>
      <c r="O25" s="74">
        <f t="shared" si="1"/>
        <v>1</v>
      </c>
    </row>
    <row r="26" spans="1:15" ht="12.75">
      <c r="A26" s="70" t="s">
        <v>13</v>
      </c>
      <c r="B26" s="71">
        <v>70216</v>
      </c>
      <c r="C26" s="71">
        <v>97926</v>
      </c>
      <c r="D26" s="71">
        <v>89124</v>
      </c>
      <c r="E26" s="71">
        <v>42651</v>
      </c>
      <c r="F26" s="71">
        <v>150272</v>
      </c>
      <c r="G26" s="72">
        <v>450189</v>
      </c>
      <c r="I26" s="70" t="s">
        <v>13</v>
      </c>
      <c r="J26" s="75">
        <f t="shared" si="1"/>
        <v>0.1559700481353387</v>
      </c>
      <c r="K26" s="75">
        <f t="shared" si="1"/>
        <v>0.21752197410420956</v>
      </c>
      <c r="L26" s="75">
        <f t="shared" si="1"/>
        <v>0.19797018585527412</v>
      </c>
      <c r="M26" s="75">
        <f t="shared" si="1"/>
        <v>0.09474020911217289</v>
      </c>
      <c r="N26" s="75">
        <f t="shared" si="1"/>
        <v>0.3337975827930047</v>
      </c>
      <c r="O26" s="74">
        <f t="shared" si="1"/>
        <v>1</v>
      </c>
    </row>
    <row r="27" spans="1:15" ht="12.75">
      <c r="A27" s="73" t="s">
        <v>12</v>
      </c>
      <c r="B27" s="71">
        <v>10196</v>
      </c>
      <c r="C27" s="71">
        <v>25300</v>
      </c>
      <c r="D27" s="71">
        <v>44188</v>
      </c>
      <c r="E27" s="71">
        <v>25581</v>
      </c>
      <c r="F27" s="71">
        <v>68211</v>
      </c>
      <c r="G27" s="72">
        <v>173476</v>
      </c>
      <c r="I27" s="73" t="s">
        <v>12</v>
      </c>
      <c r="J27" s="75">
        <f t="shared" si="1"/>
        <v>0.05877470082316862</v>
      </c>
      <c r="K27" s="75">
        <f t="shared" si="1"/>
        <v>0.14584149968871774</v>
      </c>
      <c r="L27" s="75">
        <f t="shared" si="1"/>
        <v>0.2547211141598838</v>
      </c>
      <c r="M27" s="75">
        <f t="shared" si="1"/>
        <v>0.14746132029790865</v>
      </c>
      <c r="N27" s="75">
        <f t="shared" si="1"/>
        <v>0.3932013650303212</v>
      </c>
      <c r="O27" s="74">
        <f t="shared" si="1"/>
        <v>1</v>
      </c>
    </row>
    <row r="28" spans="1:15" ht="12.75">
      <c r="A28" s="73" t="s">
        <v>9</v>
      </c>
      <c r="B28" s="71">
        <v>74898</v>
      </c>
      <c r="C28" s="71">
        <v>130360</v>
      </c>
      <c r="D28" s="71">
        <v>191527</v>
      </c>
      <c r="E28" s="71">
        <v>92174</v>
      </c>
      <c r="F28" s="71">
        <v>177538</v>
      </c>
      <c r="G28" s="72">
        <v>666497</v>
      </c>
      <c r="I28" s="73" t="s">
        <v>9</v>
      </c>
      <c r="J28" s="75">
        <f t="shared" si="1"/>
        <v>0.11237559959009567</v>
      </c>
      <c r="K28" s="75">
        <f t="shared" si="1"/>
        <v>0.1955897775983988</v>
      </c>
      <c r="L28" s="75">
        <f t="shared" si="1"/>
        <v>0.2873636340448644</v>
      </c>
      <c r="M28" s="75">
        <f t="shared" si="1"/>
        <v>0.1382961963819792</v>
      </c>
      <c r="N28" s="75">
        <f t="shared" si="1"/>
        <v>0.2663747923846619</v>
      </c>
      <c r="O28" s="74">
        <f t="shared" si="1"/>
        <v>1</v>
      </c>
    </row>
    <row r="29" spans="1:15" ht="12.75">
      <c r="A29" s="73" t="s">
        <v>16</v>
      </c>
      <c r="B29" s="71">
        <v>5999</v>
      </c>
      <c r="C29" s="71">
        <v>25044</v>
      </c>
      <c r="D29" s="71">
        <v>46970</v>
      </c>
      <c r="E29" s="71">
        <v>13777</v>
      </c>
      <c r="F29" s="71">
        <v>75453</v>
      </c>
      <c r="G29" s="72">
        <v>167243</v>
      </c>
      <c r="I29" s="73" t="s">
        <v>16</v>
      </c>
      <c r="J29" s="75">
        <f t="shared" si="1"/>
        <v>0.03586996167253637</v>
      </c>
      <c r="K29" s="75">
        <f t="shared" si="1"/>
        <v>0.14974617771745305</v>
      </c>
      <c r="L29" s="75">
        <f t="shared" si="1"/>
        <v>0.2808488247639662</v>
      </c>
      <c r="M29" s="75">
        <f t="shared" si="1"/>
        <v>0.08237713985039732</v>
      </c>
      <c r="N29" s="75">
        <f t="shared" si="1"/>
        <v>0.45115789599564704</v>
      </c>
      <c r="O29" s="74">
        <f t="shared" si="1"/>
        <v>1</v>
      </c>
    </row>
    <row r="30" spans="1:15" ht="12.75">
      <c r="A30" s="73" t="s">
        <v>17</v>
      </c>
      <c r="B30" s="71">
        <v>48776</v>
      </c>
      <c r="C30" s="71">
        <v>96755</v>
      </c>
      <c r="D30" s="71">
        <v>110463</v>
      </c>
      <c r="E30" s="71">
        <v>54729</v>
      </c>
      <c r="F30" s="71">
        <v>331867</v>
      </c>
      <c r="G30" s="72">
        <v>642590</v>
      </c>
      <c r="I30" s="73" t="s">
        <v>17</v>
      </c>
      <c r="J30" s="75">
        <f t="shared" si="1"/>
        <v>0.07590532065547238</v>
      </c>
      <c r="K30" s="75">
        <f t="shared" si="1"/>
        <v>0.150570348122442</v>
      </c>
      <c r="L30" s="75">
        <f t="shared" si="1"/>
        <v>0.17190276848379216</v>
      </c>
      <c r="M30" s="75">
        <f t="shared" si="1"/>
        <v>0.08516939261426415</v>
      </c>
      <c r="N30" s="75">
        <f t="shared" si="1"/>
        <v>0.5164521701240293</v>
      </c>
      <c r="O30" s="74">
        <f t="shared" si="1"/>
        <v>1</v>
      </c>
    </row>
    <row r="31" spans="1:15" ht="12.75">
      <c r="A31" s="73" t="s">
        <v>10</v>
      </c>
      <c r="B31" s="71">
        <v>55152</v>
      </c>
      <c r="C31" s="71">
        <v>159550</v>
      </c>
      <c r="D31" s="71">
        <v>131244</v>
      </c>
      <c r="E31" s="71">
        <v>26437</v>
      </c>
      <c r="F31" s="71">
        <v>53755</v>
      </c>
      <c r="G31" s="72">
        <v>426138</v>
      </c>
      <c r="I31" s="73" t="s">
        <v>10</v>
      </c>
      <c r="J31" s="75">
        <f t="shared" si="1"/>
        <v>0.129422863016206</v>
      </c>
      <c r="K31" s="75">
        <f t="shared" si="1"/>
        <v>0.37440922893522754</v>
      </c>
      <c r="L31" s="75">
        <f t="shared" si="1"/>
        <v>0.3079847373386086</v>
      </c>
      <c r="M31" s="75">
        <f t="shared" si="1"/>
        <v>0.062038588438487065</v>
      </c>
      <c r="N31" s="75">
        <f t="shared" si="1"/>
        <v>0.12614458227147074</v>
      </c>
      <c r="O31" s="74">
        <f t="shared" si="1"/>
        <v>1</v>
      </c>
    </row>
    <row r="32" spans="1:15" ht="12.75">
      <c r="A32" s="73" t="s">
        <v>8</v>
      </c>
      <c r="B32" s="71">
        <v>66991</v>
      </c>
      <c r="C32" s="71">
        <v>49720</v>
      </c>
      <c r="D32" s="71">
        <v>36725</v>
      </c>
      <c r="E32" s="71">
        <v>11072</v>
      </c>
      <c r="F32" s="71">
        <v>2798</v>
      </c>
      <c r="G32" s="72">
        <v>167306</v>
      </c>
      <c r="I32" s="73" t="s">
        <v>8</v>
      </c>
      <c r="J32" s="75">
        <f t="shared" si="1"/>
        <v>0.4004100271359067</v>
      </c>
      <c r="K32" s="75">
        <f t="shared" si="1"/>
        <v>0.2971800174530501</v>
      </c>
      <c r="L32" s="75">
        <f t="shared" si="1"/>
        <v>0.219507967436912</v>
      </c>
      <c r="M32" s="75">
        <f t="shared" si="1"/>
        <v>0.06617814065245717</v>
      </c>
      <c r="N32" s="75">
        <f t="shared" si="1"/>
        <v>0.01672384732167406</v>
      </c>
      <c r="O32" s="74">
        <f t="shared" si="1"/>
        <v>1</v>
      </c>
    </row>
    <row r="33" spans="1:15" ht="12.75">
      <c r="A33" s="25" t="s">
        <v>24</v>
      </c>
      <c r="B33" s="1"/>
      <c r="C33" s="1"/>
      <c r="D33" s="1"/>
      <c r="E33" s="1"/>
      <c r="F33" s="1"/>
      <c r="G33" s="1"/>
      <c r="J33" s="2"/>
      <c r="K33" s="2"/>
      <c r="L33" s="2"/>
      <c r="M33" s="2"/>
      <c r="N33" s="2"/>
      <c r="O33" s="2"/>
    </row>
    <row r="34" spans="1:15" ht="12.75">
      <c r="A34" s="25"/>
      <c r="J34" s="2"/>
      <c r="K34" s="2"/>
      <c r="L34" s="2"/>
      <c r="M34" s="2"/>
      <c r="N34" s="2"/>
      <c r="O34" s="2"/>
    </row>
    <row r="35" spans="10:15" ht="12.75">
      <c r="J35" s="2"/>
      <c r="K35" s="2"/>
      <c r="L35" s="2"/>
      <c r="M35" s="2"/>
      <c r="N35" s="2"/>
      <c r="O35" s="2"/>
    </row>
  </sheetData>
  <sheetProtection/>
  <conditionalFormatting sqref="A5:G15 A22:G32">
    <cfRule type="cellIs" priority="1" dxfId="0" operator="lessThan"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I21" sqref="I21"/>
    </sheetView>
  </sheetViews>
  <sheetFormatPr defaultColWidth="9.140625" defaultRowHeight="12.75"/>
  <cols>
    <col min="1" max="1" width="36.8515625" style="0" customWidth="1"/>
    <col min="2" max="2" width="6.57421875" style="0" bestFit="1" customWidth="1"/>
    <col min="3" max="3" width="7.8515625" style="0" bestFit="1" customWidth="1"/>
    <col min="4" max="4" width="8.8515625" style="0" bestFit="1" customWidth="1"/>
    <col min="5" max="5" width="9.8515625" style="0" bestFit="1" customWidth="1"/>
    <col min="6" max="6" width="11.7109375" style="0" bestFit="1" customWidth="1"/>
    <col min="7" max="7" width="7.57421875" style="0" bestFit="1" customWidth="1"/>
    <col min="8" max="8" width="5.00390625" style="0" customWidth="1"/>
    <col min="9" max="9" width="37.140625" style="0" customWidth="1"/>
    <col min="10" max="10" width="5.8515625" style="2" bestFit="1" customWidth="1"/>
    <col min="11" max="11" width="7.8515625" style="2" bestFit="1" customWidth="1"/>
    <col min="12" max="12" width="8.8515625" style="2" bestFit="1" customWidth="1"/>
    <col min="13" max="13" width="9.8515625" style="2" bestFit="1" customWidth="1"/>
    <col min="14" max="14" width="11.7109375" style="2" bestFit="1" customWidth="1"/>
    <col min="15" max="15" width="5.7109375" style="2" bestFit="1" customWidth="1"/>
  </cols>
  <sheetData>
    <row r="1" spans="1:7" ht="15">
      <c r="A1" s="12" t="s">
        <v>3</v>
      </c>
      <c r="B1" s="15"/>
      <c r="C1" s="15"/>
      <c r="D1" s="15"/>
      <c r="E1" s="15"/>
      <c r="F1" s="15"/>
      <c r="G1" s="15"/>
    </row>
    <row r="2" spans="1:15" ht="12.75">
      <c r="A2" s="15" t="s">
        <v>61</v>
      </c>
      <c r="B2" s="15"/>
      <c r="C2" s="15"/>
      <c r="D2" s="15"/>
      <c r="E2" s="15"/>
      <c r="F2" s="15"/>
      <c r="G2" s="15"/>
      <c r="H2" s="5"/>
      <c r="I2" s="15" t="s">
        <v>63</v>
      </c>
      <c r="J2" s="15"/>
      <c r="K2" s="15"/>
      <c r="L2" s="15"/>
      <c r="M2" s="15"/>
      <c r="N2" s="15"/>
      <c r="O2" s="15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7"/>
      <c r="N3" s="7"/>
      <c r="O3" s="7"/>
    </row>
    <row r="4" spans="1:15" ht="12.75">
      <c r="A4" s="28" t="s">
        <v>75</v>
      </c>
      <c r="B4" s="29" t="s">
        <v>26</v>
      </c>
      <c r="C4" s="60" t="s">
        <v>18</v>
      </c>
      <c r="D4" s="60" t="s">
        <v>19</v>
      </c>
      <c r="E4" s="60" t="s">
        <v>20</v>
      </c>
      <c r="F4" s="60" t="s">
        <v>21</v>
      </c>
      <c r="G4" s="61" t="s">
        <v>22</v>
      </c>
      <c r="H4" s="5"/>
      <c r="I4" s="28" t="s">
        <v>75</v>
      </c>
      <c r="J4" s="29" t="s">
        <v>26</v>
      </c>
      <c r="K4" s="60" t="s">
        <v>18</v>
      </c>
      <c r="L4" s="60" t="s">
        <v>19</v>
      </c>
      <c r="M4" s="60" t="s">
        <v>20</v>
      </c>
      <c r="N4" s="60" t="s">
        <v>21</v>
      </c>
      <c r="O4" s="61" t="s">
        <v>22</v>
      </c>
    </row>
    <row r="5" spans="1:15" ht="12.75">
      <c r="A5" s="62" t="s">
        <v>0</v>
      </c>
      <c r="B5" s="63">
        <v>5958</v>
      </c>
      <c r="C5" s="63">
        <v>2100</v>
      </c>
      <c r="D5" s="63">
        <v>316</v>
      </c>
      <c r="E5" s="63">
        <v>26</v>
      </c>
      <c r="F5" s="63">
        <v>11</v>
      </c>
      <c r="G5" s="64">
        <v>8411</v>
      </c>
      <c r="I5" s="62" t="s">
        <v>0</v>
      </c>
      <c r="J5" s="66">
        <f aca="true" t="shared" si="0" ref="J5:J15">B5/$G5</f>
        <v>0.7083581024848413</v>
      </c>
      <c r="K5" s="67">
        <f aca="true" t="shared" si="1" ref="K5:K15">C5/$G5</f>
        <v>0.24967304720009512</v>
      </c>
      <c r="L5" s="67">
        <f aca="true" t="shared" si="2" ref="L5:L15">D5/$G5</f>
        <v>0.03756984900725241</v>
      </c>
      <c r="M5" s="67">
        <f aca="true" t="shared" si="3" ref="M5:M15">E5/$G5</f>
        <v>0.0030911901081916537</v>
      </c>
      <c r="N5" s="67">
        <f aca="true" t="shared" si="4" ref="N5:N15">F5/$G5</f>
        <v>0.0013078111996195458</v>
      </c>
      <c r="O5" s="66">
        <f aca="true" t="shared" si="5" ref="O5:O15">G5/$G5</f>
        <v>1</v>
      </c>
    </row>
    <row r="6" spans="1:15" ht="12.75">
      <c r="A6" s="62" t="s">
        <v>15</v>
      </c>
      <c r="B6" s="63">
        <v>795</v>
      </c>
      <c r="C6" s="63">
        <v>222</v>
      </c>
      <c r="D6" s="63">
        <v>27</v>
      </c>
      <c r="E6" s="63" t="s">
        <v>27</v>
      </c>
      <c r="F6" s="63" t="s">
        <v>27</v>
      </c>
      <c r="G6" s="64">
        <v>1045</v>
      </c>
      <c r="I6" s="62" t="s">
        <v>15</v>
      </c>
      <c r="J6" s="66">
        <f t="shared" si="0"/>
        <v>0.7607655502392344</v>
      </c>
      <c r="K6" s="67">
        <f t="shared" si="1"/>
        <v>0.21244019138755982</v>
      </c>
      <c r="L6" s="67">
        <f t="shared" si="2"/>
        <v>0.02583732057416268</v>
      </c>
      <c r="M6" s="63" t="s">
        <v>27</v>
      </c>
      <c r="N6" s="63" t="s">
        <v>27</v>
      </c>
      <c r="O6" s="66">
        <f t="shared" si="5"/>
        <v>1</v>
      </c>
    </row>
    <row r="7" spans="1:15" ht="12.75">
      <c r="A7" s="62" t="s">
        <v>11</v>
      </c>
      <c r="B7" s="63">
        <v>154</v>
      </c>
      <c r="C7" s="63">
        <v>85</v>
      </c>
      <c r="D7" s="63">
        <v>44</v>
      </c>
      <c r="E7" s="63" t="s">
        <v>27</v>
      </c>
      <c r="F7" s="63" t="s">
        <v>27</v>
      </c>
      <c r="G7" s="64">
        <v>291</v>
      </c>
      <c r="I7" s="62" t="s">
        <v>11</v>
      </c>
      <c r="J7" s="66">
        <f t="shared" si="0"/>
        <v>0.5292096219931272</v>
      </c>
      <c r="K7" s="67">
        <f t="shared" si="1"/>
        <v>0.2920962199312715</v>
      </c>
      <c r="L7" s="67">
        <f t="shared" si="2"/>
        <v>0.15120274914089346</v>
      </c>
      <c r="M7" s="63" t="s">
        <v>27</v>
      </c>
      <c r="N7" s="63" t="s">
        <v>27</v>
      </c>
      <c r="O7" s="66">
        <f t="shared" si="5"/>
        <v>1</v>
      </c>
    </row>
    <row r="8" spans="1:15" ht="12.75">
      <c r="A8" s="65" t="s">
        <v>14</v>
      </c>
      <c r="B8" s="63">
        <v>1342</v>
      </c>
      <c r="C8" s="63">
        <v>683</v>
      </c>
      <c r="D8" s="63">
        <v>92</v>
      </c>
      <c r="E8" s="63">
        <v>6</v>
      </c>
      <c r="F8" s="63">
        <v>0</v>
      </c>
      <c r="G8" s="64">
        <v>2123</v>
      </c>
      <c r="I8" s="65" t="s">
        <v>14</v>
      </c>
      <c r="J8" s="66">
        <f t="shared" si="0"/>
        <v>0.6321243523316062</v>
      </c>
      <c r="K8" s="67">
        <f t="shared" si="1"/>
        <v>0.32171455487517664</v>
      </c>
      <c r="L8" s="67">
        <f t="shared" si="2"/>
        <v>0.04333490343853038</v>
      </c>
      <c r="M8" s="67">
        <f t="shared" si="3"/>
        <v>0.002826189354686764</v>
      </c>
      <c r="N8" s="67">
        <f t="shared" si="4"/>
        <v>0</v>
      </c>
      <c r="O8" s="66">
        <f t="shared" si="5"/>
        <v>1</v>
      </c>
    </row>
    <row r="9" spans="1:15" ht="12.75">
      <c r="A9" s="62" t="s">
        <v>13</v>
      </c>
      <c r="B9" s="63">
        <v>610</v>
      </c>
      <c r="C9" s="63">
        <v>73</v>
      </c>
      <c r="D9" s="63">
        <v>4</v>
      </c>
      <c r="E9" s="63">
        <v>0</v>
      </c>
      <c r="F9" s="63">
        <v>0</v>
      </c>
      <c r="G9" s="64">
        <v>687</v>
      </c>
      <c r="I9" s="62" t="s">
        <v>13</v>
      </c>
      <c r="J9" s="66">
        <f t="shared" si="0"/>
        <v>0.8879184861717613</v>
      </c>
      <c r="K9" s="67">
        <f t="shared" si="1"/>
        <v>0.10625909752547306</v>
      </c>
      <c r="L9" s="67">
        <f t="shared" si="2"/>
        <v>0.005822416302765648</v>
      </c>
      <c r="M9" s="67">
        <f t="shared" si="3"/>
        <v>0</v>
      </c>
      <c r="N9" s="67">
        <f t="shared" si="4"/>
        <v>0</v>
      </c>
      <c r="O9" s="66">
        <f t="shared" si="5"/>
        <v>1</v>
      </c>
    </row>
    <row r="10" spans="1:15" ht="12.75">
      <c r="A10" s="65" t="s">
        <v>12</v>
      </c>
      <c r="B10" s="63">
        <v>88</v>
      </c>
      <c r="C10" s="63">
        <v>41</v>
      </c>
      <c r="D10" s="63">
        <v>8</v>
      </c>
      <c r="E10" s="63">
        <v>0</v>
      </c>
      <c r="F10" s="63">
        <v>0</v>
      </c>
      <c r="G10" s="64">
        <v>137</v>
      </c>
      <c r="I10" s="65" t="s">
        <v>12</v>
      </c>
      <c r="J10" s="66">
        <f t="shared" si="0"/>
        <v>0.6423357664233577</v>
      </c>
      <c r="K10" s="67">
        <f t="shared" si="1"/>
        <v>0.29927007299270075</v>
      </c>
      <c r="L10" s="67">
        <f t="shared" si="2"/>
        <v>0.058394160583941604</v>
      </c>
      <c r="M10" s="67">
        <f t="shared" si="3"/>
        <v>0</v>
      </c>
      <c r="N10" s="67">
        <f t="shared" si="4"/>
        <v>0</v>
      </c>
      <c r="O10" s="66">
        <f t="shared" si="5"/>
        <v>1</v>
      </c>
    </row>
    <row r="11" spans="1:15" ht="12.75">
      <c r="A11" s="65" t="s">
        <v>9</v>
      </c>
      <c r="B11" s="63">
        <v>665</v>
      </c>
      <c r="C11" s="63">
        <v>106</v>
      </c>
      <c r="D11" s="63">
        <v>20</v>
      </c>
      <c r="E11" s="63" t="s">
        <v>27</v>
      </c>
      <c r="F11" s="63" t="s">
        <v>27</v>
      </c>
      <c r="G11" s="64">
        <v>795</v>
      </c>
      <c r="I11" s="65" t="s">
        <v>9</v>
      </c>
      <c r="J11" s="66">
        <f t="shared" si="0"/>
        <v>0.8364779874213837</v>
      </c>
      <c r="K11" s="67">
        <f t="shared" si="1"/>
        <v>0.13333333333333333</v>
      </c>
      <c r="L11" s="67">
        <f t="shared" si="2"/>
        <v>0.025157232704402517</v>
      </c>
      <c r="M11" s="63" t="s">
        <v>27</v>
      </c>
      <c r="N11" s="63" t="s">
        <v>27</v>
      </c>
      <c r="O11" s="66">
        <f t="shared" si="5"/>
        <v>1</v>
      </c>
    </row>
    <row r="12" spans="1:15" ht="12.75">
      <c r="A12" s="65" t="s">
        <v>16</v>
      </c>
      <c r="B12" s="63">
        <v>40</v>
      </c>
      <c r="C12" s="63">
        <v>19</v>
      </c>
      <c r="D12" s="63">
        <v>3</v>
      </c>
      <c r="E12" s="63" t="s">
        <v>27</v>
      </c>
      <c r="F12" s="63" t="s">
        <v>27</v>
      </c>
      <c r="G12" s="64">
        <v>65</v>
      </c>
      <c r="I12" s="65" t="s">
        <v>16</v>
      </c>
      <c r="J12" s="66">
        <f t="shared" si="0"/>
        <v>0.6153846153846154</v>
      </c>
      <c r="K12" s="67">
        <f t="shared" si="1"/>
        <v>0.2923076923076923</v>
      </c>
      <c r="L12" s="67">
        <f t="shared" si="2"/>
        <v>0.046153846153846156</v>
      </c>
      <c r="M12" s="63" t="s">
        <v>27</v>
      </c>
      <c r="N12" s="63" t="s">
        <v>27</v>
      </c>
      <c r="O12" s="66">
        <f t="shared" si="5"/>
        <v>1</v>
      </c>
    </row>
    <row r="13" spans="1:15" ht="12.75">
      <c r="A13" s="65" t="s">
        <v>17</v>
      </c>
      <c r="B13" s="63">
        <v>599</v>
      </c>
      <c r="C13" s="63">
        <v>296</v>
      </c>
      <c r="D13" s="63">
        <v>54</v>
      </c>
      <c r="E13" s="63">
        <v>8</v>
      </c>
      <c r="F13" s="63">
        <v>6</v>
      </c>
      <c r="G13" s="64">
        <v>963</v>
      </c>
      <c r="I13" s="65" t="s">
        <v>17</v>
      </c>
      <c r="J13" s="66">
        <f t="shared" si="0"/>
        <v>0.6220145379023884</v>
      </c>
      <c r="K13" s="67">
        <f t="shared" si="1"/>
        <v>0.3073727933541018</v>
      </c>
      <c r="L13" s="67">
        <f t="shared" si="2"/>
        <v>0.056074766355140186</v>
      </c>
      <c r="M13" s="67">
        <f t="shared" si="3"/>
        <v>0.008307372793354102</v>
      </c>
      <c r="N13" s="67">
        <f t="shared" si="4"/>
        <v>0.006230529595015576</v>
      </c>
      <c r="O13" s="66">
        <f t="shared" si="5"/>
        <v>1</v>
      </c>
    </row>
    <row r="14" spans="1:15" ht="12.75">
      <c r="A14" s="65" t="s">
        <v>10</v>
      </c>
      <c r="B14" s="63">
        <v>721</v>
      </c>
      <c r="C14" s="63">
        <v>485</v>
      </c>
      <c r="D14" s="63">
        <v>60</v>
      </c>
      <c r="E14" s="63" t="s">
        <v>27</v>
      </c>
      <c r="F14" s="63" t="s">
        <v>27</v>
      </c>
      <c r="G14" s="64">
        <v>1267</v>
      </c>
      <c r="I14" s="65" t="s">
        <v>10</v>
      </c>
      <c r="J14" s="66">
        <f t="shared" si="0"/>
        <v>0.569060773480663</v>
      </c>
      <c r="K14" s="67">
        <f t="shared" si="1"/>
        <v>0.38279400157853194</v>
      </c>
      <c r="L14" s="67">
        <f t="shared" si="2"/>
        <v>0.0473559589581689</v>
      </c>
      <c r="M14" s="63" t="s">
        <v>27</v>
      </c>
      <c r="N14" s="63" t="s">
        <v>27</v>
      </c>
      <c r="O14" s="66">
        <f t="shared" si="5"/>
        <v>1</v>
      </c>
    </row>
    <row r="15" spans="1:15" ht="12.75">
      <c r="A15" s="65" t="s">
        <v>8</v>
      </c>
      <c r="B15" s="63">
        <v>799</v>
      </c>
      <c r="C15" s="63">
        <v>88</v>
      </c>
      <c r="D15" s="63">
        <v>4</v>
      </c>
      <c r="E15" s="63">
        <v>0</v>
      </c>
      <c r="F15" s="63">
        <v>0</v>
      </c>
      <c r="G15" s="64">
        <v>891</v>
      </c>
      <c r="I15" s="65" t="s">
        <v>8</v>
      </c>
      <c r="J15" s="66">
        <f t="shared" si="0"/>
        <v>0.8967452300785634</v>
      </c>
      <c r="K15" s="67">
        <f t="shared" si="1"/>
        <v>0.09876543209876543</v>
      </c>
      <c r="L15" s="67">
        <f t="shared" si="2"/>
        <v>0.004489337822671156</v>
      </c>
      <c r="M15" s="67">
        <f t="shared" si="3"/>
        <v>0</v>
      </c>
      <c r="N15" s="67">
        <f t="shared" si="4"/>
        <v>0</v>
      </c>
      <c r="O15" s="66">
        <f t="shared" si="5"/>
        <v>1</v>
      </c>
    </row>
    <row r="16" spans="1:15" ht="12.75">
      <c r="A16" s="5"/>
      <c r="B16" s="38"/>
      <c r="C16" s="38"/>
      <c r="D16" s="38"/>
      <c r="E16" s="38"/>
      <c r="F16" s="38"/>
      <c r="G16" s="6"/>
      <c r="I16" s="5"/>
      <c r="J16" s="7"/>
      <c r="K16" s="7"/>
      <c r="L16" s="7"/>
      <c r="M16" s="7"/>
      <c r="N16" s="7"/>
      <c r="O16" s="7"/>
    </row>
    <row r="17" spans="1:15" ht="12.75">
      <c r="A17" s="5"/>
      <c r="B17" s="38"/>
      <c r="C17" s="38"/>
      <c r="D17" s="38"/>
      <c r="E17" s="38"/>
      <c r="F17" s="38"/>
      <c r="G17" s="6"/>
      <c r="I17" s="5"/>
      <c r="J17" s="7"/>
      <c r="K17" s="7"/>
      <c r="L17" s="7"/>
      <c r="M17" s="7"/>
      <c r="N17" s="7"/>
      <c r="O17" s="7"/>
    </row>
    <row r="18" spans="1:15" ht="12.75">
      <c r="A18" s="5"/>
      <c r="B18" s="38"/>
      <c r="C18" s="38"/>
      <c r="D18" s="38"/>
      <c r="E18" s="38"/>
      <c r="F18" s="38"/>
      <c r="G18" s="6"/>
      <c r="I18" s="5"/>
      <c r="J18" s="7"/>
      <c r="K18" s="7"/>
      <c r="L18" s="7"/>
      <c r="M18" s="7"/>
      <c r="N18" s="7"/>
      <c r="O18" s="7"/>
    </row>
    <row r="19" spans="1:15" ht="12.75">
      <c r="A19" s="15" t="s">
        <v>62</v>
      </c>
      <c r="B19" s="15"/>
      <c r="C19" s="15"/>
      <c r="D19" s="15"/>
      <c r="E19" s="15"/>
      <c r="F19" s="15"/>
      <c r="G19" s="15"/>
      <c r="I19" s="15" t="s">
        <v>64</v>
      </c>
      <c r="J19" s="15"/>
      <c r="K19" s="15"/>
      <c r="L19" s="15"/>
      <c r="M19" s="15"/>
      <c r="N19" s="15"/>
      <c r="O19" s="15"/>
    </row>
    <row r="20" spans="1:15" ht="12.75">
      <c r="A20" s="5"/>
      <c r="B20" s="38"/>
      <c r="C20" s="38"/>
      <c r="D20" s="38"/>
      <c r="E20" s="38"/>
      <c r="F20" s="38"/>
      <c r="G20" s="6"/>
      <c r="I20" s="5"/>
      <c r="J20" s="7"/>
      <c r="K20" s="7"/>
      <c r="L20" s="7"/>
      <c r="M20" s="7"/>
      <c r="N20" s="7"/>
      <c r="O20" s="7"/>
    </row>
    <row r="21" spans="1:15" ht="12.75">
      <c r="A21" s="28" t="s">
        <v>75</v>
      </c>
      <c r="B21" s="29" t="s">
        <v>26</v>
      </c>
      <c r="C21" s="60" t="s">
        <v>18</v>
      </c>
      <c r="D21" s="60" t="s">
        <v>19</v>
      </c>
      <c r="E21" s="60" t="s">
        <v>20</v>
      </c>
      <c r="F21" s="60" t="s">
        <v>21</v>
      </c>
      <c r="G21" s="61" t="s">
        <v>22</v>
      </c>
      <c r="I21" s="28" t="s">
        <v>75</v>
      </c>
      <c r="J21" s="29" t="s">
        <v>26</v>
      </c>
      <c r="K21" s="60" t="s">
        <v>18</v>
      </c>
      <c r="L21" s="60" t="s">
        <v>19</v>
      </c>
      <c r="M21" s="60" t="s">
        <v>20</v>
      </c>
      <c r="N21" s="60" t="s">
        <v>21</v>
      </c>
      <c r="O21" s="61" t="s">
        <v>22</v>
      </c>
    </row>
    <row r="22" spans="1:15" ht="12.75">
      <c r="A22" s="62" t="s">
        <v>0</v>
      </c>
      <c r="B22" s="63">
        <v>22148</v>
      </c>
      <c r="C22" s="63">
        <v>39800</v>
      </c>
      <c r="D22" s="63">
        <v>28717</v>
      </c>
      <c r="E22" s="63">
        <v>8854</v>
      </c>
      <c r="F22" s="63">
        <v>10312</v>
      </c>
      <c r="G22" s="64">
        <v>109831</v>
      </c>
      <c r="I22" s="62" t="s">
        <v>0</v>
      </c>
      <c r="J22" s="67">
        <f aca="true" t="shared" si="6" ref="J22:J32">B22/$G22</f>
        <v>0.201655270369932</v>
      </c>
      <c r="K22" s="67">
        <f aca="true" t="shared" si="7" ref="K22:K32">C22/$G22</f>
        <v>0.36237492147025885</v>
      </c>
      <c r="L22" s="67">
        <f aca="true" t="shared" si="8" ref="L22:L32">D22/$G22</f>
        <v>0.26146534220757345</v>
      </c>
      <c r="M22" s="67">
        <f aca="true" t="shared" si="9" ref="M22:M32">E22/$G22</f>
        <v>0.08061476268084602</v>
      </c>
      <c r="N22" s="67">
        <f aca="true" t="shared" si="10" ref="N22:N32">F22/$G22</f>
        <v>0.09388970327138968</v>
      </c>
      <c r="O22" s="66">
        <f aca="true" t="shared" si="11" ref="O22:O32">G22/$G22</f>
        <v>1</v>
      </c>
    </row>
    <row r="23" spans="1:15" ht="12.75">
      <c r="A23" s="62" t="s">
        <v>15</v>
      </c>
      <c r="B23" s="63">
        <v>2802</v>
      </c>
      <c r="C23" s="63">
        <v>4078</v>
      </c>
      <c r="D23" s="63">
        <v>2429</v>
      </c>
      <c r="E23" s="63" t="s">
        <v>27</v>
      </c>
      <c r="F23" s="63" t="s">
        <v>27</v>
      </c>
      <c r="G23" s="64">
        <v>9567</v>
      </c>
      <c r="I23" s="62" t="s">
        <v>15</v>
      </c>
      <c r="J23" s="67">
        <f t="shared" si="6"/>
        <v>0.292881781122609</v>
      </c>
      <c r="K23" s="67">
        <f t="shared" si="7"/>
        <v>0.42625692484582417</v>
      </c>
      <c r="L23" s="67">
        <f t="shared" si="8"/>
        <v>0.2538935925577506</v>
      </c>
      <c r="M23" s="63" t="s">
        <v>27</v>
      </c>
      <c r="N23" s="63" t="s">
        <v>27</v>
      </c>
      <c r="O23" s="66">
        <f t="shared" si="11"/>
        <v>1</v>
      </c>
    </row>
    <row r="24" spans="1:15" ht="12.75">
      <c r="A24" s="62" t="s">
        <v>11</v>
      </c>
      <c r="B24" s="63">
        <v>592</v>
      </c>
      <c r="C24" s="63">
        <v>1965</v>
      </c>
      <c r="D24" s="63">
        <v>4866</v>
      </c>
      <c r="E24" s="63" t="s">
        <v>27</v>
      </c>
      <c r="F24" s="63" t="s">
        <v>27</v>
      </c>
      <c r="G24" s="64">
        <v>10650</v>
      </c>
      <c r="I24" s="62" t="s">
        <v>11</v>
      </c>
      <c r="J24" s="67">
        <f t="shared" si="6"/>
        <v>0.0555868544600939</v>
      </c>
      <c r="K24" s="67">
        <f t="shared" si="7"/>
        <v>0.18450704225352113</v>
      </c>
      <c r="L24" s="67">
        <f t="shared" si="8"/>
        <v>0.4569014084507042</v>
      </c>
      <c r="M24" s="63" t="s">
        <v>27</v>
      </c>
      <c r="N24" s="63" t="s">
        <v>27</v>
      </c>
      <c r="O24" s="66">
        <f t="shared" si="11"/>
        <v>1</v>
      </c>
    </row>
    <row r="25" spans="1:15" ht="12.75">
      <c r="A25" s="65" t="s">
        <v>14</v>
      </c>
      <c r="B25" s="63">
        <v>5712</v>
      </c>
      <c r="C25" s="63">
        <v>12622</v>
      </c>
      <c r="D25" s="63">
        <v>8018</v>
      </c>
      <c r="E25" s="63">
        <v>1913</v>
      </c>
      <c r="F25" s="63">
        <v>0</v>
      </c>
      <c r="G25" s="64">
        <v>28265</v>
      </c>
      <c r="I25" s="65" t="s">
        <v>14</v>
      </c>
      <c r="J25" s="67">
        <f t="shared" si="6"/>
        <v>0.20208738722802053</v>
      </c>
      <c r="K25" s="67">
        <f t="shared" si="7"/>
        <v>0.4465593490182204</v>
      </c>
      <c r="L25" s="67">
        <f t="shared" si="8"/>
        <v>0.2836723863435344</v>
      </c>
      <c r="M25" s="67">
        <f t="shared" si="9"/>
        <v>0.06768087741022466</v>
      </c>
      <c r="N25" s="67">
        <f t="shared" si="10"/>
        <v>0</v>
      </c>
      <c r="O25" s="66">
        <f t="shared" si="11"/>
        <v>1</v>
      </c>
    </row>
    <row r="26" spans="1:15" ht="12.75">
      <c r="A26" s="62" t="s">
        <v>13</v>
      </c>
      <c r="B26" s="63">
        <v>2204</v>
      </c>
      <c r="C26" s="63">
        <v>1264</v>
      </c>
      <c r="D26" s="63">
        <v>299</v>
      </c>
      <c r="E26" s="63">
        <v>0</v>
      </c>
      <c r="F26" s="63">
        <v>0</v>
      </c>
      <c r="G26" s="64">
        <v>3767</v>
      </c>
      <c r="I26" s="62" t="s">
        <v>13</v>
      </c>
      <c r="J26" s="67">
        <f t="shared" si="6"/>
        <v>0.5850809662861693</v>
      </c>
      <c r="K26" s="67">
        <f t="shared" si="7"/>
        <v>0.33554552694451817</v>
      </c>
      <c r="L26" s="67">
        <f t="shared" si="8"/>
        <v>0.07937350676931244</v>
      </c>
      <c r="M26" s="67">
        <f t="shared" si="9"/>
        <v>0</v>
      </c>
      <c r="N26" s="67">
        <f t="shared" si="10"/>
        <v>0</v>
      </c>
      <c r="O26" s="66">
        <f t="shared" si="11"/>
        <v>1</v>
      </c>
    </row>
    <row r="27" spans="1:15" ht="12.75">
      <c r="A27" s="65" t="s">
        <v>12</v>
      </c>
      <c r="B27" s="63">
        <v>295</v>
      </c>
      <c r="C27" s="63">
        <v>805</v>
      </c>
      <c r="D27" s="63">
        <v>619</v>
      </c>
      <c r="E27" s="63">
        <v>0</v>
      </c>
      <c r="F27" s="63">
        <v>0</v>
      </c>
      <c r="G27" s="64">
        <v>1719</v>
      </c>
      <c r="I27" s="65" t="s">
        <v>12</v>
      </c>
      <c r="J27" s="67">
        <f t="shared" si="6"/>
        <v>0.17161140197789412</v>
      </c>
      <c r="K27" s="67">
        <f t="shared" si="7"/>
        <v>0.4682955206515416</v>
      </c>
      <c r="L27" s="67">
        <f t="shared" si="8"/>
        <v>0.3600930773705643</v>
      </c>
      <c r="M27" s="67">
        <f t="shared" si="9"/>
        <v>0</v>
      </c>
      <c r="N27" s="67">
        <f t="shared" si="10"/>
        <v>0</v>
      </c>
      <c r="O27" s="66">
        <f t="shared" si="11"/>
        <v>1</v>
      </c>
    </row>
    <row r="28" spans="1:15" ht="12.75">
      <c r="A28" s="65" t="s">
        <v>9</v>
      </c>
      <c r="B28" s="63">
        <v>2047</v>
      </c>
      <c r="C28" s="63">
        <v>2058</v>
      </c>
      <c r="D28" s="63">
        <v>1571</v>
      </c>
      <c r="E28" s="63" t="s">
        <v>27</v>
      </c>
      <c r="F28" s="63" t="s">
        <v>27</v>
      </c>
      <c r="G28" s="64">
        <v>7193</v>
      </c>
      <c r="I28" s="65" t="s">
        <v>9</v>
      </c>
      <c r="J28" s="67">
        <f t="shared" si="6"/>
        <v>0.28458223272626165</v>
      </c>
      <c r="K28" s="67">
        <f t="shared" si="7"/>
        <v>0.286111497289031</v>
      </c>
      <c r="L28" s="67">
        <f t="shared" si="8"/>
        <v>0.21840678437369665</v>
      </c>
      <c r="M28" s="63" t="s">
        <v>27</v>
      </c>
      <c r="N28" s="63" t="s">
        <v>27</v>
      </c>
      <c r="O28" s="66">
        <f t="shared" si="11"/>
        <v>1</v>
      </c>
    </row>
    <row r="29" spans="1:15" ht="12.75">
      <c r="A29" s="65" t="s">
        <v>16</v>
      </c>
      <c r="B29" s="63">
        <v>142</v>
      </c>
      <c r="C29" s="63">
        <v>417</v>
      </c>
      <c r="D29" s="63">
        <v>278</v>
      </c>
      <c r="E29" s="63" t="s">
        <v>27</v>
      </c>
      <c r="F29" s="63" t="s">
        <v>27</v>
      </c>
      <c r="G29" s="64">
        <v>3292</v>
      </c>
      <c r="I29" s="65" t="s">
        <v>16</v>
      </c>
      <c r="J29" s="67">
        <f t="shared" si="6"/>
        <v>0.043134872417982986</v>
      </c>
      <c r="K29" s="67">
        <f t="shared" si="7"/>
        <v>0.1266707168894289</v>
      </c>
      <c r="L29" s="67">
        <f t="shared" si="8"/>
        <v>0.08444714459295262</v>
      </c>
      <c r="M29" s="63" t="s">
        <v>27</v>
      </c>
      <c r="N29" s="63" t="s">
        <v>27</v>
      </c>
      <c r="O29" s="66">
        <f t="shared" si="11"/>
        <v>1</v>
      </c>
    </row>
    <row r="30" spans="1:15" ht="12.75">
      <c r="A30" s="65" t="s">
        <v>17</v>
      </c>
      <c r="B30" s="63">
        <v>2526</v>
      </c>
      <c r="C30" s="63">
        <v>5443</v>
      </c>
      <c r="D30" s="63">
        <v>5462</v>
      </c>
      <c r="E30" s="63">
        <v>2787</v>
      </c>
      <c r="F30" s="63">
        <v>6636</v>
      </c>
      <c r="G30" s="64">
        <v>22854</v>
      </c>
      <c r="I30" s="65" t="s">
        <v>17</v>
      </c>
      <c r="J30" s="67">
        <f t="shared" si="6"/>
        <v>0.11052769755841428</v>
      </c>
      <c r="K30" s="67">
        <f t="shared" si="7"/>
        <v>0.23816399754966308</v>
      </c>
      <c r="L30" s="67">
        <f t="shared" si="8"/>
        <v>0.23899536186225606</v>
      </c>
      <c r="M30" s="67">
        <f t="shared" si="9"/>
        <v>0.12194801785245471</v>
      </c>
      <c r="N30" s="67">
        <f t="shared" si="10"/>
        <v>0.29036492517721185</v>
      </c>
      <c r="O30" s="66">
        <f t="shared" si="11"/>
        <v>1</v>
      </c>
    </row>
    <row r="31" spans="1:15" ht="12.75">
      <c r="A31" s="65" t="s">
        <v>10</v>
      </c>
      <c r="B31" s="63">
        <v>2889</v>
      </c>
      <c r="C31" s="63">
        <v>9666</v>
      </c>
      <c r="D31" s="63">
        <v>4729</v>
      </c>
      <c r="E31" s="63" t="s">
        <v>27</v>
      </c>
      <c r="F31" s="63" t="s">
        <v>27</v>
      </c>
      <c r="G31" s="64">
        <v>17657</v>
      </c>
      <c r="I31" s="65" t="s">
        <v>10</v>
      </c>
      <c r="J31" s="67">
        <f t="shared" si="6"/>
        <v>0.16361782862320892</v>
      </c>
      <c r="K31" s="67">
        <f t="shared" si="7"/>
        <v>0.5474316135243813</v>
      </c>
      <c r="L31" s="67">
        <f t="shared" si="8"/>
        <v>0.26782579147080476</v>
      </c>
      <c r="M31" s="63" t="s">
        <v>27</v>
      </c>
      <c r="N31" s="63" t="s">
        <v>27</v>
      </c>
      <c r="O31" s="66">
        <f t="shared" si="11"/>
        <v>1</v>
      </c>
    </row>
    <row r="32" spans="1:15" ht="12.75">
      <c r="A32" s="65" t="s">
        <v>8</v>
      </c>
      <c r="B32" s="63">
        <v>2640</v>
      </c>
      <c r="C32" s="63">
        <v>1462</v>
      </c>
      <c r="D32" s="63">
        <v>446</v>
      </c>
      <c r="E32" s="63">
        <v>0</v>
      </c>
      <c r="F32" s="63">
        <v>0</v>
      </c>
      <c r="G32" s="64">
        <v>4548</v>
      </c>
      <c r="I32" s="65" t="s">
        <v>8</v>
      </c>
      <c r="J32" s="67">
        <f t="shared" si="6"/>
        <v>0.5804749340369393</v>
      </c>
      <c r="K32" s="67">
        <f t="shared" si="7"/>
        <v>0.32145998240985046</v>
      </c>
      <c r="L32" s="67">
        <f t="shared" si="8"/>
        <v>0.0980650835532102</v>
      </c>
      <c r="M32" s="67">
        <f t="shared" si="9"/>
        <v>0</v>
      </c>
      <c r="N32" s="67">
        <f t="shared" si="10"/>
        <v>0</v>
      </c>
      <c r="O32" s="66">
        <f t="shared" si="11"/>
        <v>1</v>
      </c>
    </row>
    <row r="33" spans="1:7" ht="12.75">
      <c r="A33" s="25" t="s">
        <v>24</v>
      </c>
      <c r="B33" s="1"/>
      <c r="C33" s="1"/>
      <c r="D33" s="1"/>
      <c r="E33" s="1"/>
      <c r="F33" s="1"/>
      <c r="G33" s="1"/>
    </row>
    <row r="34" ht="12.75">
      <c r="A34" s="25" t="s">
        <v>25</v>
      </c>
    </row>
  </sheetData>
  <sheetProtection/>
  <conditionalFormatting sqref="G22:G32 A22:D32 A5:D15 G5:G15 E5:F5">
    <cfRule type="cellIs" priority="7" dxfId="0" operator="lessThan">
      <formula>3</formula>
    </cfRule>
  </conditionalFormatting>
  <conditionalFormatting sqref="M6:N7">
    <cfRule type="cellIs" priority="6" dxfId="0" operator="lessThan">
      <formula>3</formula>
    </cfRule>
  </conditionalFormatting>
  <conditionalFormatting sqref="M11:N12">
    <cfRule type="cellIs" priority="5" dxfId="0" operator="lessThan">
      <formula>3</formula>
    </cfRule>
  </conditionalFormatting>
  <conditionalFormatting sqref="M14:N14">
    <cfRule type="cellIs" priority="4" dxfId="0" operator="lessThan">
      <formula>3</formula>
    </cfRule>
  </conditionalFormatting>
  <conditionalFormatting sqref="M23:N24">
    <cfRule type="cellIs" priority="3" dxfId="0" operator="lessThan">
      <formula>3</formula>
    </cfRule>
  </conditionalFormatting>
  <conditionalFormatting sqref="M28:N29">
    <cfRule type="cellIs" priority="2" dxfId="0" operator="lessThan">
      <formula>3</formula>
    </cfRule>
  </conditionalFormatting>
  <conditionalFormatting sqref="M31:N31">
    <cfRule type="cellIs" priority="1" dxfId="0" operator="lessThan">
      <formula>3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Martina, Jon M (LABOR)</dc:creator>
  <cp:keywords/>
  <dc:description/>
  <cp:lastModifiedBy>usbjdm</cp:lastModifiedBy>
  <cp:lastPrinted>2016-04-11T15:46:58Z</cp:lastPrinted>
  <dcterms:created xsi:type="dcterms:W3CDTF">2016-04-07T15:33:29Z</dcterms:created>
  <dcterms:modified xsi:type="dcterms:W3CDTF">2016-09-29T20:30:36Z</dcterms:modified>
  <cp:category/>
  <cp:version/>
  <cp:contentType/>
  <cp:contentStatus/>
</cp:coreProperties>
</file>