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e Data Center\_Standard Reports\Poverty Guidelines and LLSIL\Sent\"/>
    </mc:Choice>
  </mc:AlternateContent>
  <xr:revisionPtr revIDLastSave="0" documentId="13_ncr:1_{E15E99BF-F5A5-473E-B38D-8A41BC6C1A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LSI22WIOA" sheetId="1" r:id="rId1"/>
  </sheets>
  <definedNames>
    <definedName name="\J">#REF!</definedName>
    <definedName name="JADDR">#REF!</definedName>
    <definedName name="JHERE">#REF!</definedName>
    <definedName name="_xlnm.Print_Area" localSheetId="0">LLSI22WIOA!$A$1:$M$42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2" i="1"/>
  <c r="K12" i="1"/>
  <c r="K13" i="1"/>
  <c r="K14" i="1"/>
  <c r="K15" i="1"/>
  <c r="K16" i="1"/>
  <c r="K19" i="1"/>
  <c r="J13" i="1"/>
  <c r="J14" i="1"/>
  <c r="J15" i="1"/>
  <c r="J16" i="1"/>
  <c r="J12" i="1"/>
  <c r="L11" i="1"/>
  <c r="K11" i="1"/>
  <c r="J11" i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L30" i="1" s="1"/>
  <c r="E17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K30" i="1" s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J30" i="1" s="1"/>
  <c r="J26" i="1" l="1"/>
  <c r="J22" i="1"/>
  <c r="J18" i="1"/>
  <c r="K28" i="1"/>
  <c r="K24" i="1"/>
  <c r="K20" i="1"/>
  <c r="L28" i="1"/>
  <c r="L24" i="1"/>
  <c r="L20" i="1"/>
  <c r="J28" i="1"/>
  <c r="J24" i="1"/>
  <c r="J20" i="1"/>
  <c r="K26" i="1"/>
  <c r="K22" i="1"/>
  <c r="K18" i="1"/>
  <c r="L26" i="1"/>
  <c r="L22" i="1"/>
  <c r="L18" i="1"/>
  <c r="J29" i="1"/>
  <c r="J25" i="1"/>
  <c r="J21" i="1"/>
  <c r="J17" i="1"/>
  <c r="K27" i="1"/>
  <c r="K23" i="1"/>
  <c r="L27" i="1"/>
  <c r="L23" i="1"/>
  <c r="L19" i="1"/>
  <c r="J27" i="1"/>
  <c r="J23" i="1"/>
  <c r="J19" i="1"/>
  <c r="K29" i="1"/>
  <c r="K25" i="1"/>
  <c r="K21" i="1"/>
  <c r="K17" i="1"/>
  <c r="L29" i="1"/>
  <c r="L25" i="1"/>
  <c r="L21" i="1"/>
  <c r="L17" i="1"/>
</calcChain>
</file>

<file path=xl/sharedStrings.xml><?xml version="1.0" encoding="utf-8"?>
<sst xmlns="http://schemas.openxmlformats.org/spreadsheetml/2006/main" count="96" uniqueCount="34">
  <si>
    <t>|</t>
  </si>
  <si>
    <t xml:space="preserve">                      70% OF THE LOWER LIVING</t>
  </si>
  <si>
    <t xml:space="preserve">           HIGHEST OF 70% OF THE LOWER LIVING        </t>
  </si>
  <si>
    <t>||</t>
  </si>
  <si>
    <t>Upstate</t>
  </si>
  <si>
    <t xml:space="preserve">  POVERTY</t>
  </si>
  <si>
    <t xml:space="preserve"> FAMILY</t>
  </si>
  <si>
    <t>Non-Metro</t>
  </si>
  <si>
    <t>Metro</t>
  </si>
  <si>
    <t>NY City</t>
  </si>
  <si>
    <t xml:space="preserve">  SIZE</t>
  </si>
  <si>
    <t>Areas \1_</t>
  </si>
  <si>
    <t>Area \3_</t>
  </si>
  <si>
    <t>the metropolitan area income levels, which are higher.</t>
  </si>
  <si>
    <t>Metropolitan</t>
  </si>
  <si>
    <t>Areas \2_</t>
  </si>
  <si>
    <t>Areas \2</t>
  </si>
  <si>
    <t>LEVEL,</t>
  </si>
  <si>
    <t>North Country (Clinton-Essex-Franklin-Hamilton Counties), Columbia-Greene,  St. Lawrence Co., and Sullivan Co..</t>
  </si>
  <si>
    <t>Chemung-Schuyler-Steuben, Erie Co., Fulton-Montgomery-Schoharie,</t>
  </si>
  <si>
    <t>Oswego Co., Ontario-Seneca-Wayne-Yates, Saratoga-Warren-Washington, Tompkins Co. and Ulster Co..</t>
  </si>
  <si>
    <t>New York City, Orange Co., Oyster Bay-North Hempstead-Glen Cove, Rockland Co., Suffolk Co.,</t>
  </si>
  <si>
    <t>Westchester Balance/Putnam, and Yonkers.</t>
  </si>
  <si>
    <t xml:space="preserve">\1_  LWDAs with no metropolitan counties:    Cattaraugus-Allegany, Cayuga-Cortland, Chautauqua Co., Chenango-Delaware-Otsego, </t>
  </si>
  <si>
    <t>\2_   LWDAs with at least one county in an upstate metropolitan area:   Capital Region (Albany-Rensselaer-Schenectady Counties), Broome-Tioga,</t>
  </si>
  <si>
    <t xml:space="preserve"> \3_  LWDAs which are part of the greater New York City metropolitan area:  Dutchess Co., Hempstead/City of Long Beach,</t>
  </si>
  <si>
    <r>
      <t xml:space="preserve">NOTE:  </t>
    </r>
    <r>
      <rPr>
        <sz val="12"/>
        <rFont val="Arial"/>
        <family val="2"/>
      </rPr>
      <t>For WIOA eligibility purposes, LWDAs with counties in both (upstate) metropolitan and non-metropolitan areas should use</t>
    </r>
  </si>
  <si>
    <t xml:space="preserve">SOURCE:  US Department of Labor, Employment and Training Lower Living Standard Income Level Guidelines,  https://www.dol.gov/agencies/eta/llsil </t>
  </si>
  <si>
    <t xml:space="preserve">                   STANDARD INCOME LEVEL, 2022</t>
  </si>
  <si>
    <t xml:space="preserve">           OR POVERTY INCOME GUIDELINES, 2022</t>
  </si>
  <si>
    <t>LOCAL WORKFORCE DEVELOPMENT BOARDS</t>
  </si>
  <si>
    <t>INCOME GUIDELINES FOR 2022</t>
  </si>
  <si>
    <t>70% OF THE LOWER LIVING OR POVERTY</t>
  </si>
  <si>
    <t>Genesee-Livingston-Orleans-Wyoming, Herkimer-Madison-Oneida, Jefferson-Lewis, Monroe Co., Niagara Co., Onondaga Co.,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</si>
</sst>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>
    <font>
      <sz val="12"/>
      <name val="SWISS"/>
    </font>
    <font>
      <sz val="11"/>
      <color theme="1"/>
      <name val="Calibri"/>
      <family val="2"/>
      <scheme val="minor"/>
    </font>
    <font>
      <sz val="12"/>
      <name val="SWISS"/>
    </font>
    <font>
      <sz val="12"/>
      <name val="Arial"/>
      <family val="2"/>
    </font>
    <font>
      <sz val="12"/>
      <name val="SWISS"/>
    </font>
    <font>
      <b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3" fontId="0" fillId="0" borderId="0"/>
    <xf numFmtId="3" fontId="3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3" fontId="4" fillId="0" borderId="0" xfId="0" applyNumberFormat="1" applyFont="1" applyAlignment="1" applyProtection="1">
      <protection locked="0"/>
    </xf>
    <xf numFmtId="3" fontId="0" fillId="0" borderId="0" xfId="0" applyAlignment="1"/>
    <xf numFmtId="3" fontId="2" fillId="0" borderId="1" xfId="0" applyFont="1" applyBorder="1" applyAlignment="1"/>
    <xf numFmtId="3" fontId="2" fillId="0" borderId="2" xfId="0" applyFont="1" applyBorder="1" applyAlignment="1"/>
    <xf numFmtId="3" fontId="2" fillId="0" borderId="0" xfId="0" applyFont="1" applyAlignment="1"/>
    <xf numFmtId="3" fontId="2" fillId="0" borderId="3" xfId="0" applyFont="1" applyBorder="1" applyAlignment="1"/>
    <xf numFmtId="3" fontId="2" fillId="0" borderId="4" xfId="0" applyFont="1" applyBorder="1" applyAlignment="1"/>
    <xf numFmtId="3" fontId="3" fillId="0" borderId="0" xfId="0" applyFont="1" applyAlignment="1"/>
    <xf numFmtId="3" fontId="3" fillId="0" borderId="5" xfId="0" applyFont="1" applyBorder="1" applyAlignment="1"/>
    <xf numFmtId="3" fontId="2" fillId="0" borderId="0" xfId="0" applyFont="1" applyAlignment="1">
      <alignment horizontal="center"/>
    </xf>
    <xf numFmtId="3" fontId="2" fillId="0" borderId="2" xfId="0" applyFont="1" applyBorder="1" applyAlignment="1">
      <alignment horizontal="center"/>
    </xf>
    <xf numFmtId="3" fontId="2" fillId="0" borderId="0" xfId="0" applyFont="1" applyAlignment="1">
      <alignment horizontal="left"/>
    </xf>
    <xf numFmtId="3" fontId="2" fillId="0" borderId="3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7" xfId="0" applyFont="1" applyBorder="1" applyAlignment="1">
      <alignment horizontal="center"/>
    </xf>
    <xf numFmtId="3" fontId="3" fillId="0" borderId="2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3" fontId="3" fillId="0" borderId="4" xfId="0" applyFont="1" applyBorder="1" applyAlignment="1">
      <alignment horizontal="center"/>
    </xf>
    <xf numFmtId="3" fontId="3" fillId="0" borderId="0" xfId="0" applyFont="1" applyAlignment="1">
      <alignment horizontal="left"/>
    </xf>
    <xf numFmtId="3" fontId="3" fillId="0" borderId="3" xfId="0" applyFont="1" applyBorder="1" applyAlignment="1">
      <alignment horizontal="center"/>
    </xf>
    <xf numFmtId="3" fontId="3" fillId="0" borderId="0" xfId="0" applyFont="1" applyFill="1" applyAlignment="1">
      <alignment horizontal="center"/>
    </xf>
    <xf numFmtId="3" fontId="0" fillId="0" borderId="0" xfId="0" applyAlignment="1">
      <alignment horizontal="center"/>
    </xf>
    <xf numFmtId="3" fontId="2" fillId="0" borderId="0" xfId="0" applyNumberFormat="1" applyFont="1" applyAlignment="1" applyProtection="1">
      <protection locked="0"/>
    </xf>
    <xf numFmtId="3" fontId="3" fillId="0" borderId="3" xfId="0" applyFont="1" applyFill="1" applyBorder="1" applyAlignment="1">
      <alignment horizontal="center"/>
    </xf>
    <xf numFmtId="3" fontId="6" fillId="0" borderId="0" xfId="0" applyFont="1" applyAlignment="1"/>
    <xf numFmtId="3" fontId="2" fillId="0" borderId="2" xfId="0" applyFont="1" applyFill="1" applyBorder="1" applyAlignment="1"/>
    <xf numFmtId="3" fontId="3" fillId="0" borderId="0" xfId="0" applyFont="1" applyFill="1" applyAlignment="1"/>
    <xf numFmtId="3" fontId="5" fillId="0" borderId="0" xfId="0" applyFont="1" applyFill="1" applyAlignment="1"/>
    <xf numFmtId="3" fontId="0" fillId="0" borderId="0" xfId="0" applyFont="1" applyAlignment="1"/>
    <xf numFmtId="3" fontId="2" fillId="0" borderId="13" xfId="0" applyFont="1" applyBorder="1" applyAlignment="1">
      <alignment horizontal="center"/>
    </xf>
    <xf numFmtId="3" fontId="3" fillId="0" borderId="6" xfId="0" applyFont="1" applyBorder="1" applyAlignment="1">
      <alignment horizontal="center"/>
    </xf>
    <xf numFmtId="3" fontId="3" fillId="0" borderId="1" xfId="0" applyFont="1" applyBorder="1" applyAlignment="1">
      <alignment horizontal="center"/>
    </xf>
    <xf numFmtId="3" fontId="3" fillId="0" borderId="8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0" xfId="0" applyFont="1" applyBorder="1" applyAlignment="1">
      <alignment horizontal="center"/>
    </xf>
    <xf numFmtId="3" fontId="3" fillId="0" borderId="9" xfId="0" applyFont="1" applyBorder="1" applyAlignment="1">
      <alignment horizontal="center"/>
    </xf>
    <xf numFmtId="3" fontId="3" fillId="0" borderId="10" xfId="0" applyFont="1" applyBorder="1" applyAlignment="1">
      <alignment horizontal="center"/>
    </xf>
    <xf numFmtId="3" fontId="3" fillId="0" borderId="11" xfId="0" applyFont="1" applyBorder="1" applyAlignment="1">
      <alignment horizontal="center"/>
    </xf>
    <xf numFmtId="3" fontId="3" fillId="0" borderId="12" xfId="0" applyFont="1" applyBorder="1" applyAlignment="1">
      <alignment horizontal="center"/>
    </xf>
    <xf numFmtId="3" fontId="5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/>
    </xf>
    <xf numFmtId="3" fontId="2" fillId="0" borderId="0" xfId="0" applyFont="1" applyFill="1" applyAlignment="1">
      <alignment horizontal="center"/>
    </xf>
  </cellXfs>
  <cellStyles count="4">
    <cellStyle name="Currency 2" xfId="3" xr:uid="{A9991DF9-CF77-4048-985E-812E68F2CB79}"/>
    <cellStyle name="Normal" xfId="0" builtinId="0"/>
    <cellStyle name="Normal 2" xfId="1" xr:uid="{00000000-0005-0000-0000-000001000000}"/>
    <cellStyle name="Normal 3" xfId="2" xr:uid="{3CD3BD96-130A-4D82-9805-6E45A4EFAA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42"/>
  <sheetViews>
    <sheetView tabSelected="1" showOutlineSymbols="0" zoomScale="85" zoomScaleNormal="85" workbookViewId="0">
      <selection activeCell="B1" sqref="B1"/>
    </sheetView>
  </sheetViews>
  <sheetFormatPr defaultColWidth="15.6640625" defaultRowHeight="15"/>
  <cols>
    <col min="1" max="1" width="0.33203125" customWidth="1"/>
    <col min="2" max="2" width="8.88671875" customWidth="1"/>
    <col min="3" max="3" width="0.77734375" customWidth="1"/>
    <col min="4" max="4" width="14.5546875" customWidth="1"/>
    <col min="5" max="5" width="16" customWidth="1"/>
    <col min="7" max="7" width="0.5546875" customWidth="1"/>
    <col min="8" max="8" width="13.6640625" customWidth="1"/>
    <col min="9" max="9" width="1" customWidth="1"/>
    <col min="13" max="13" width="9.77734375" customWidth="1"/>
  </cols>
  <sheetData>
    <row r="1" spans="1:13" ht="15.75" thickTop="1">
      <c r="A1" s="7"/>
      <c r="B1" s="25"/>
      <c r="C1" s="7"/>
      <c r="E1" s="7"/>
      <c r="F1" s="31" t="s">
        <v>32</v>
      </c>
      <c r="G1" s="32"/>
      <c r="H1" s="32"/>
      <c r="I1" s="32"/>
      <c r="J1" s="33"/>
      <c r="K1" s="8"/>
      <c r="L1" s="7"/>
      <c r="M1" s="1"/>
    </row>
    <row r="2" spans="1:13">
      <c r="A2" s="7"/>
      <c r="B2" s="25"/>
      <c r="C2" s="7"/>
      <c r="D2" s="7"/>
      <c r="E2" s="7"/>
      <c r="F2" s="34" t="s">
        <v>31</v>
      </c>
      <c r="G2" s="35"/>
      <c r="H2" s="35"/>
      <c r="I2" s="35"/>
      <c r="J2" s="36"/>
      <c r="K2" s="8"/>
      <c r="L2" s="7"/>
      <c r="M2" s="4"/>
    </row>
    <row r="3" spans="1:13" ht="15.75" thickBot="1">
      <c r="A3" s="7"/>
      <c r="B3" s="25"/>
      <c r="C3" s="7"/>
      <c r="D3" s="7"/>
      <c r="E3" s="7"/>
      <c r="F3" s="37" t="s">
        <v>30</v>
      </c>
      <c r="G3" s="38"/>
      <c r="H3" s="38"/>
      <c r="I3" s="38"/>
      <c r="J3" s="39"/>
      <c r="K3" s="8"/>
      <c r="L3" s="7"/>
      <c r="M3" s="4"/>
    </row>
    <row r="4" spans="1:13" ht="16.5" thickTop="1" thickBot="1">
      <c r="A4" s="7"/>
      <c r="B4" s="4"/>
      <c r="C4" s="4"/>
      <c r="D4" s="4"/>
      <c r="E4" s="4"/>
      <c r="F4" s="2"/>
      <c r="G4" s="2"/>
      <c r="H4" s="2"/>
      <c r="I4" s="2"/>
      <c r="J4" s="2"/>
      <c r="K4" s="4"/>
      <c r="L4" s="4"/>
      <c r="M4" s="4"/>
    </row>
    <row r="5" spans="1:13" ht="15.75" thickTop="1">
      <c r="A5" s="7"/>
      <c r="B5" s="3"/>
      <c r="C5" s="10" t="s">
        <v>0</v>
      </c>
      <c r="D5" s="3" t="s">
        <v>1</v>
      </c>
      <c r="E5" s="3"/>
      <c r="F5" s="3"/>
      <c r="G5" s="10" t="s">
        <v>0</v>
      </c>
      <c r="H5" s="3"/>
      <c r="I5" s="6"/>
      <c r="J5" s="3" t="s">
        <v>2</v>
      </c>
      <c r="K5" s="3"/>
      <c r="L5" s="3"/>
      <c r="M5" s="11" t="s">
        <v>3</v>
      </c>
    </row>
    <row r="6" spans="1:13">
      <c r="A6" s="7"/>
      <c r="B6" s="4"/>
      <c r="C6" s="9" t="s">
        <v>0</v>
      </c>
      <c r="D6" s="1" t="s">
        <v>28</v>
      </c>
      <c r="E6" s="4"/>
      <c r="F6" s="4"/>
      <c r="G6" s="9" t="s">
        <v>0</v>
      </c>
      <c r="H6" s="4"/>
      <c r="I6" s="5"/>
      <c r="J6" s="1" t="s">
        <v>29</v>
      </c>
      <c r="K6" s="4"/>
      <c r="L6" s="4"/>
      <c r="M6" s="11" t="s">
        <v>3</v>
      </c>
    </row>
    <row r="7" spans="1:13">
      <c r="A7" s="7"/>
      <c r="B7" s="4"/>
      <c r="C7" s="9" t="s">
        <v>0</v>
      </c>
      <c r="D7" s="4"/>
      <c r="E7" s="9" t="s">
        <v>4</v>
      </c>
      <c r="F7" s="4"/>
      <c r="G7" s="9" t="s">
        <v>0</v>
      </c>
      <c r="H7" s="9" t="s">
        <v>5</v>
      </c>
      <c r="I7" s="5"/>
      <c r="J7" s="4"/>
      <c r="K7" s="9" t="s">
        <v>4</v>
      </c>
      <c r="L7" s="4"/>
      <c r="M7" s="11" t="s">
        <v>3</v>
      </c>
    </row>
    <row r="8" spans="1:13">
      <c r="A8" s="7"/>
      <c r="B8" s="9" t="s">
        <v>6</v>
      </c>
      <c r="C8" s="9" t="s">
        <v>0</v>
      </c>
      <c r="D8" s="9" t="s">
        <v>7</v>
      </c>
      <c r="E8" s="9" t="s">
        <v>8</v>
      </c>
      <c r="F8" s="9" t="s">
        <v>9</v>
      </c>
      <c r="G8" s="9" t="s">
        <v>0</v>
      </c>
      <c r="H8" s="22" t="s">
        <v>17</v>
      </c>
      <c r="I8" s="12"/>
      <c r="J8" s="9" t="s">
        <v>7</v>
      </c>
      <c r="K8" s="9" t="s">
        <v>14</v>
      </c>
      <c r="L8" s="9" t="s">
        <v>9</v>
      </c>
      <c r="M8" s="11" t="s">
        <v>3</v>
      </c>
    </row>
    <row r="9" spans="1:13">
      <c r="A9" s="7"/>
      <c r="B9" s="9" t="s">
        <v>10</v>
      </c>
      <c r="C9" s="9" t="s">
        <v>0</v>
      </c>
      <c r="D9" s="9" t="s">
        <v>11</v>
      </c>
      <c r="E9" s="9" t="s">
        <v>15</v>
      </c>
      <c r="F9" s="9" t="s">
        <v>12</v>
      </c>
      <c r="G9" s="9" t="s">
        <v>0</v>
      </c>
      <c r="H9" s="13">
        <v>2022</v>
      </c>
      <c r="I9" s="12"/>
      <c r="J9" s="9" t="s">
        <v>11</v>
      </c>
      <c r="K9" s="9" t="s">
        <v>16</v>
      </c>
      <c r="L9" s="9" t="s">
        <v>12</v>
      </c>
      <c r="M9" s="11" t="s">
        <v>3</v>
      </c>
    </row>
    <row r="10" spans="1:13" ht="15.75" thickBot="1">
      <c r="A10" s="7"/>
      <c r="B10" s="9"/>
      <c r="C10" s="9" t="s">
        <v>0</v>
      </c>
      <c r="D10" s="30"/>
      <c r="E10" s="30"/>
      <c r="F10" s="30"/>
      <c r="G10" s="9" t="s">
        <v>0</v>
      </c>
      <c r="H10" s="14"/>
      <c r="I10" s="9"/>
      <c r="J10" s="9"/>
      <c r="K10" s="9"/>
      <c r="L10" s="9"/>
      <c r="M10" s="11" t="s">
        <v>3</v>
      </c>
    </row>
    <row r="11" spans="1:13" s="23" customFormat="1" ht="15.75" thickTop="1">
      <c r="A11" s="7"/>
      <c r="B11" s="15">
        <v>1</v>
      </c>
      <c r="C11" s="16" t="s">
        <v>0</v>
      </c>
      <c r="D11" s="41">
        <v>11983.528109464929</v>
      </c>
      <c r="E11" s="41">
        <v>12214.155827090917</v>
      </c>
      <c r="F11" s="41">
        <v>12933.169190580122</v>
      </c>
      <c r="G11" s="42"/>
      <c r="H11" s="41">
        <v>13590</v>
      </c>
      <c r="I11" s="18"/>
      <c r="J11" s="17">
        <f>MAX(D11,$H11)</f>
        <v>13590</v>
      </c>
      <c r="K11" s="17">
        <f>MAX(E11,$H11)</f>
        <v>13590</v>
      </c>
      <c r="L11" s="17">
        <f t="shared" ref="L11:L30" si="0">MAX(F11,$H11)</f>
        <v>13590</v>
      </c>
      <c r="M11" s="19" t="s">
        <v>3</v>
      </c>
    </row>
    <row r="12" spans="1:13" s="23" customFormat="1">
      <c r="A12" s="7"/>
      <c r="B12" s="16">
        <v>2</v>
      </c>
      <c r="C12" s="16" t="s">
        <v>0</v>
      </c>
      <c r="D12" s="21">
        <v>19642.987657318045</v>
      </c>
      <c r="E12" s="21">
        <v>20018.225513364858</v>
      </c>
      <c r="F12" s="21">
        <v>21197.751110769921</v>
      </c>
      <c r="G12" s="42"/>
      <c r="H12" s="21">
        <v>18310</v>
      </c>
      <c r="I12" s="20"/>
      <c r="J12" s="16">
        <f>MAX(D12,$H12)</f>
        <v>19642.987657318045</v>
      </c>
      <c r="K12" s="16">
        <f>MAX(E12,$H12)</f>
        <v>20018.225513364858</v>
      </c>
      <c r="L12" s="16">
        <f t="shared" si="0"/>
        <v>21197.751110769921</v>
      </c>
      <c r="M12" s="19" t="s">
        <v>3</v>
      </c>
    </row>
    <row r="13" spans="1:13" s="23" customFormat="1">
      <c r="A13" s="7"/>
      <c r="B13" s="16">
        <v>3</v>
      </c>
      <c r="C13" s="16" t="s">
        <v>0</v>
      </c>
      <c r="D13" s="21">
        <v>26965.72990756451</v>
      </c>
      <c r="E13" s="21">
        <v>27474.108478329286</v>
      </c>
      <c r="F13" s="21">
        <v>29095.856897106551</v>
      </c>
      <c r="G13" s="42"/>
      <c r="H13" s="21">
        <v>23030</v>
      </c>
      <c r="I13" s="20"/>
      <c r="J13" s="16">
        <f t="shared" ref="J13:J30" si="1">MAX(D13,$H13)</f>
        <v>26965.72990756451</v>
      </c>
      <c r="K13" s="16">
        <f t="shared" ref="K13:K30" si="2">MAX(E13,$H13)</f>
        <v>27474.108478329286</v>
      </c>
      <c r="L13" s="16">
        <f t="shared" si="0"/>
        <v>29095.856897106551</v>
      </c>
      <c r="M13" s="19" t="s">
        <v>3</v>
      </c>
    </row>
    <row r="14" spans="1:13" s="23" customFormat="1">
      <c r="A14" s="7"/>
      <c r="B14" s="16">
        <v>4</v>
      </c>
      <c r="C14" s="16" t="s">
        <v>0</v>
      </c>
      <c r="D14" s="21">
        <v>33280.897183084984</v>
      </c>
      <c r="E14" s="21">
        <v>33915.562822555403</v>
      </c>
      <c r="F14" s="21">
        <v>35919.692826541796</v>
      </c>
      <c r="G14" s="42"/>
      <c r="H14" s="21">
        <v>27750</v>
      </c>
      <c r="I14" s="24"/>
      <c r="J14" s="16">
        <f t="shared" si="1"/>
        <v>33280.897183084984</v>
      </c>
      <c r="K14" s="16">
        <f t="shared" si="2"/>
        <v>33915.562822555403</v>
      </c>
      <c r="L14" s="16">
        <f t="shared" si="0"/>
        <v>35919.692826541796</v>
      </c>
      <c r="M14" s="19" t="s">
        <v>3</v>
      </c>
    </row>
    <row r="15" spans="1:13" s="23" customFormat="1">
      <c r="A15" s="7"/>
      <c r="B15" s="16">
        <v>5</v>
      </c>
      <c r="C15" s="16" t="s">
        <v>0</v>
      </c>
      <c r="D15" s="21">
        <v>39278.244560354302</v>
      </c>
      <c r="E15" s="21">
        <v>40027.244166310484</v>
      </c>
      <c r="F15" s="21">
        <v>42385.438803676589</v>
      </c>
      <c r="G15" s="42"/>
      <c r="H15" s="21">
        <v>32470</v>
      </c>
      <c r="I15" s="20"/>
      <c r="J15" s="16">
        <f t="shared" si="1"/>
        <v>39278.244560354302</v>
      </c>
      <c r="K15" s="16">
        <f t="shared" si="2"/>
        <v>40027.244166310484</v>
      </c>
      <c r="L15" s="16">
        <f t="shared" si="0"/>
        <v>42385.438803676589</v>
      </c>
      <c r="M15" s="19" t="s">
        <v>3</v>
      </c>
    </row>
    <row r="16" spans="1:13" s="23" customFormat="1">
      <c r="A16" s="7"/>
      <c r="B16" s="16">
        <v>6</v>
      </c>
      <c r="C16" s="16" t="s">
        <v>0</v>
      </c>
      <c r="D16" s="21">
        <v>45927.552215387499</v>
      </c>
      <c r="E16" s="21">
        <v>46806.841384116015</v>
      </c>
      <c r="F16" s="21">
        <v>49577.428103275546</v>
      </c>
      <c r="G16" s="42"/>
      <c r="H16" s="21">
        <v>37190</v>
      </c>
      <c r="I16" s="20"/>
      <c r="J16" s="16">
        <f t="shared" si="1"/>
        <v>45927.552215387499</v>
      </c>
      <c r="K16" s="16">
        <f t="shared" si="2"/>
        <v>46806.841384116015</v>
      </c>
      <c r="L16" s="16">
        <f t="shared" si="0"/>
        <v>49577.428103275546</v>
      </c>
      <c r="M16" s="19" t="s">
        <v>3</v>
      </c>
    </row>
    <row r="17" spans="1:13">
      <c r="A17" s="7"/>
      <c r="B17" s="16">
        <v>7</v>
      </c>
      <c r="C17" s="16" t="s">
        <v>0</v>
      </c>
      <c r="D17" s="21">
        <f>D$16-D$15+D16</f>
        <v>52576.859870420696</v>
      </c>
      <c r="E17" s="21">
        <f t="shared" ref="E17:F17" si="3">E$16-E$15+E16</f>
        <v>53586.438601921545</v>
      </c>
      <c r="F17" s="21">
        <f t="shared" si="3"/>
        <v>56769.417402874504</v>
      </c>
      <c r="G17" s="21">
        <v>0</v>
      </c>
      <c r="H17" s="21">
        <v>41910</v>
      </c>
      <c r="I17" s="20"/>
      <c r="J17" s="16">
        <f t="shared" si="1"/>
        <v>52576.859870420696</v>
      </c>
      <c r="K17" s="16">
        <f t="shared" si="2"/>
        <v>53586.438601921545</v>
      </c>
      <c r="L17" s="16">
        <f t="shared" si="0"/>
        <v>56769.417402874504</v>
      </c>
      <c r="M17" s="19" t="s">
        <v>3</v>
      </c>
    </row>
    <row r="18" spans="1:13">
      <c r="A18" s="7"/>
      <c r="B18" s="16">
        <v>8</v>
      </c>
      <c r="C18" s="16" t="s">
        <v>0</v>
      </c>
      <c r="D18" s="21">
        <f t="shared" ref="D18:F30" si="4">D$16-D$15+D17</f>
        <v>59226.167525453893</v>
      </c>
      <c r="E18" s="21">
        <f t="shared" si="4"/>
        <v>60366.035819727076</v>
      </c>
      <c r="F18" s="21">
        <f t="shared" si="4"/>
        <v>63961.406702473461</v>
      </c>
      <c r="G18" s="42"/>
      <c r="H18" s="21">
        <v>46630</v>
      </c>
      <c r="I18" s="20"/>
      <c r="J18" s="16">
        <f t="shared" si="1"/>
        <v>59226.167525453893</v>
      </c>
      <c r="K18" s="16">
        <f t="shared" si="2"/>
        <v>60366.035819727076</v>
      </c>
      <c r="L18" s="16">
        <f t="shared" si="0"/>
        <v>63961.406702473461</v>
      </c>
      <c r="M18" s="19" t="s">
        <v>3</v>
      </c>
    </row>
    <row r="19" spans="1:13">
      <c r="A19" s="7"/>
      <c r="B19" s="16">
        <v>9</v>
      </c>
      <c r="C19" s="16" t="s">
        <v>0</v>
      </c>
      <c r="D19" s="21">
        <f t="shared" si="4"/>
        <v>65875.47518048709</v>
      </c>
      <c r="E19" s="21">
        <f t="shared" si="4"/>
        <v>67145.633037532607</v>
      </c>
      <c r="F19" s="21">
        <f t="shared" si="4"/>
        <v>71153.396002072419</v>
      </c>
      <c r="G19" s="21"/>
      <c r="H19" s="21">
        <v>51350</v>
      </c>
      <c r="I19" s="20"/>
      <c r="J19" s="16">
        <f t="shared" si="1"/>
        <v>65875.47518048709</v>
      </c>
      <c r="K19" s="16">
        <f t="shared" si="2"/>
        <v>67145.633037532607</v>
      </c>
      <c r="L19" s="16">
        <f t="shared" si="0"/>
        <v>71153.396002072419</v>
      </c>
      <c r="M19" s="19" t="s">
        <v>3</v>
      </c>
    </row>
    <row r="20" spans="1:13">
      <c r="A20" s="7"/>
      <c r="B20" s="16">
        <v>10</v>
      </c>
      <c r="C20" s="16" t="s">
        <v>0</v>
      </c>
      <c r="D20" s="21">
        <f t="shared" si="4"/>
        <v>72524.78283552028</v>
      </c>
      <c r="E20" s="21">
        <f t="shared" si="4"/>
        <v>73925.230255338131</v>
      </c>
      <c r="F20" s="21">
        <f t="shared" si="4"/>
        <v>78345.385301671369</v>
      </c>
      <c r="G20" s="21"/>
      <c r="H20" s="21">
        <v>56070</v>
      </c>
      <c r="I20" s="20"/>
      <c r="J20" s="16">
        <f t="shared" si="1"/>
        <v>72524.78283552028</v>
      </c>
      <c r="K20" s="16">
        <f t="shared" si="2"/>
        <v>73925.230255338131</v>
      </c>
      <c r="L20" s="16">
        <f t="shared" si="0"/>
        <v>78345.385301671369</v>
      </c>
      <c r="M20" s="19" t="s">
        <v>3</v>
      </c>
    </row>
    <row r="21" spans="1:13">
      <c r="A21" s="7"/>
      <c r="B21" s="16">
        <v>11</v>
      </c>
      <c r="C21" s="16" t="s">
        <v>0</v>
      </c>
      <c r="D21" s="21">
        <f t="shared" si="4"/>
        <v>79174.09049055347</v>
      </c>
      <c r="E21" s="21">
        <f t="shared" si="4"/>
        <v>80704.827473143669</v>
      </c>
      <c r="F21" s="21">
        <f t="shared" si="4"/>
        <v>85537.374601270334</v>
      </c>
      <c r="G21" s="21"/>
      <c r="H21" s="21">
        <v>60790</v>
      </c>
      <c r="I21" s="20"/>
      <c r="J21" s="16">
        <f t="shared" si="1"/>
        <v>79174.09049055347</v>
      </c>
      <c r="K21" s="16">
        <f t="shared" si="2"/>
        <v>80704.827473143669</v>
      </c>
      <c r="L21" s="16">
        <f t="shared" si="0"/>
        <v>85537.374601270334</v>
      </c>
      <c r="M21" s="19" t="s">
        <v>3</v>
      </c>
    </row>
    <row r="22" spans="1:13">
      <c r="A22" s="7"/>
      <c r="B22" s="16">
        <v>12</v>
      </c>
      <c r="C22" s="16" t="s">
        <v>0</v>
      </c>
      <c r="D22" s="21">
        <f t="shared" si="4"/>
        <v>85823.39814558666</v>
      </c>
      <c r="E22" s="21">
        <f t="shared" si="4"/>
        <v>87484.424690949207</v>
      </c>
      <c r="F22" s="21">
        <f t="shared" si="4"/>
        <v>92729.363900869299</v>
      </c>
      <c r="G22" s="21"/>
      <c r="H22" s="21">
        <v>65510</v>
      </c>
      <c r="I22" s="20"/>
      <c r="J22" s="16">
        <f t="shared" si="1"/>
        <v>85823.39814558666</v>
      </c>
      <c r="K22" s="16">
        <f t="shared" si="2"/>
        <v>87484.424690949207</v>
      </c>
      <c r="L22" s="16">
        <f t="shared" si="0"/>
        <v>92729.363900869299</v>
      </c>
      <c r="M22" s="19" t="s">
        <v>3</v>
      </c>
    </row>
    <row r="23" spans="1:13">
      <c r="A23" s="7"/>
      <c r="B23" s="16">
        <v>13</v>
      </c>
      <c r="C23" s="16" t="s">
        <v>0</v>
      </c>
      <c r="D23" s="21">
        <f t="shared" si="4"/>
        <v>92472.705800619849</v>
      </c>
      <c r="E23" s="21">
        <f t="shared" si="4"/>
        <v>94264.021908754745</v>
      </c>
      <c r="F23" s="21">
        <f t="shared" si="4"/>
        <v>99921.353200468264</v>
      </c>
      <c r="G23" s="21"/>
      <c r="H23" s="21">
        <v>70230</v>
      </c>
      <c r="I23" s="20"/>
      <c r="J23" s="16">
        <f t="shared" si="1"/>
        <v>92472.705800619849</v>
      </c>
      <c r="K23" s="16">
        <f t="shared" si="2"/>
        <v>94264.021908754745</v>
      </c>
      <c r="L23" s="16">
        <f t="shared" si="0"/>
        <v>99921.353200468264</v>
      </c>
      <c r="M23" s="19" t="s">
        <v>3</v>
      </c>
    </row>
    <row r="24" spans="1:13">
      <c r="A24" s="7"/>
      <c r="B24" s="16">
        <v>14</v>
      </c>
      <c r="C24" s="16" t="s">
        <v>0</v>
      </c>
      <c r="D24" s="21">
        <f t="shared" si="4"/>
        <v>99122.013455653039</v>
      </c>
      <c r="E24" s="21">
        <f t="shared" si="4"/>
        <v>101043.61912656028</v>
      </c>
      <c r="F24" s="21">
        <f t="shared" si="4"/>
        <v>107113.34250006723</v>
      </c>
      <c r="G24" s="21"/>
      <c r="H24" s="21">
        <v>74950</v>
      </c>
      <c r="I24" s="20"/>
      <c r="J24" s="16">
        <f t="shared" si="1"/>
        <v>99122.013455653039</v>
      </c>
      <c r="K24" s="16">
        <f t="shared" si="2"/>
        <v>101043.61912656028</v>
      </c>
      <c r="L24" s="16">
        <f t="shared" si="0"/>
        <v>107113.34250006723</v>
      </c>
      <c r="M24" s="19" t="s">
        <v>3</v>
      </c>
    </row>
    <row r="25" spans="1:13">
      <c r="A25" s="7"/>
      <c r="B25" s="16">
        <v>15</v>
      </c>
      <c r="C25" s="16" t="s">
        <v>0</v>
      </c>
      <c r="D25" s="21">
        <f t="shared" si="4"/>
        <v>105771.32111068623</v>
      </c>
      <c r="E25" s="21">
        <f t="shared" si="4"/>
        <v>107823.21634436582</v>
      </c>
      <c r="F25" s="21">
        <f t="shared" si="4"/>
        <v>114305.33179966619</v>
      </c>
      <c r="G25" s="21"/>
      <c r="H25" s="21">
        <v>79670</v>
      </c>
      <c r="I25" s="20"/>
      <c r="J25" s="16">
        <f t="shared" si="1"/>
        <v>105771.32111068623</v>
      </c>
      <c r="K25" s="16">
        <f t="shared" si="2"/>
        <v>107823.21634436582</v>
      </c>
      <c r="L25" s="16">
        <f t="shared" si="0"/>
        <v>114305.33179966619</v>
      </c>
      <c r="M25" s="19" t="s">
        <v>3</v>
      </c>
    </row>
    <row r="26" spans="1:13">
      <c r="A26" s="7"/>
      <c r="B26" s="16">
        <v>16</v>
      </c>
      <c r="C26" s="16" t="s">
        <v>0</v>
      </c>
      <c r="D26" s="21">
        <f t="shared" si="4"/>
        <v>112420.62876571942</v>
      </c>
      <c r="E26" s="21">
        <f t="shared" si="4"/>
        <v>114602.81356217136</v>
      </c>
      <c r="F26" s="21">
        <f t="shared" si="4"/>
        <v>121497.32109926516</v>
      </c>
      <c r="G26" s="21"/>
      <c r="H26" s="21">
        <v>84390</v>
      </c>
      <c r="I26" s="20"/>
      <c r="J26" s="16">
        <f t="shared" si="1"/>
        <v>112420.62876571942</v>
      </c>
      <c r="K26" s="16">
        <f t="shared" si="2"/>
        <v>114602.81356217136</v>
      </c>
      <c r="L26" s="16">
        <f t="shared" si="0"/>
        <v>121497.32109926516</v>
      </c>
      <c r="M26" s="19" t="s">
        <v>3</v>
      </c>
    </row>
    <row r="27" spans="1:13">
      <c r="A27" s="7"/>
      <c r="B27" s="16">
        <v>17</v>
      </c>
      <c r="C27" s="16" t="s">
        <v>0</v>
      </c>
      <c r="D27" s="21">
        <f t="shared" si="4"/>
        <v>119069.93642075261</v>
      </c>
      <c r="E27" s="21">
        <f t="shared" si="4"/>
        <v>121382.4107799769</v>
      </c>
      <c r="F27" s="21">
        <f t="shared" si="4"/>
        <v>128689.31039886412</v>
      </c>
      <c r="G27" s="21"/>
      <c r="H27" s="21">
        <v>89110</v>
      </c>
      <c r="I27" s="20"/>
      <c r="J27" s="16">
        <f t="shared" si="1"/>
        <v>119069.93642075261</v>
      </c>
      <c r="K27" s="16">
        <f t="shared" si="2"/>
        <v>121382.4107799769</v>
      </c>
      <c r="L27" s="16">
        <f t="shared" si="0"/>
        <v>128689.31039886412</v>
      </c>
      <c r="M27" s="19" t="s">
        <v>3</v>
      </c>
    </row>
    <row r="28" spans="1:13">
      <c r="A28" s="7"/>
      <c r="B28" s="16">
        <v>18</v>
      </c>
      <c r="C28" s="16" t="s">
        <v>0</v>
      </c>
      <c r="D28" s="21">
        <f t="shared" si="4"/>
        <v>125719.2440757858</v>
      </c>
      <c r="E28" s="21">
        <f t="shared" si="4"/>
        <v>128162.00799778244</v>
      </c>
      <c r="F28" s="21">
        <f t="shared" si="4"/>
        <v>135881.29969846309</v>
      </c>
      <c r="G28" s="21"/>
      <c r="H28" s="21">
        <v>93830</v>
      </c>
      <c r="I28" s="20"/>
      <c r="J28" s="16">
        <f t="shared" si="1"/>
        <v>125719.2440757858</v>
      </c>
      <c r="K28" s="16">
        <f t="shared" si="2"/>
        <v>128162.00799778244</v>
      </c>
      <c r="L28" s="16">
        <f t="shared" si="0"/>
        <v>135881.29969846309</v>
      </c>
      <c r="M28" s="19" t="s">
        <v>3</v>
      </c>
    </row>
    <row r="29" spans="1:13">
      <c r="A29" s="7"/>
      <c r="B29" s="16">
        <v>19</v>
      </c>
      <c r="C29" s="16" t="s">
        <v>0</v>
      </c>
      <c r="D29" s="21">
        <f t="shared" si="4"/>
        <v>132368.55173081899</v>
      </c>
      <c r="E29" s="21">
        <f t="shared" si="4"/>
        <v>134941.60521558797</v>
      </c>
      <c r="F29" s="21">
        <f t="shared" si="4"/>
        <v>143073.28899806205</v>
      </c>
      <c r="G29" s="21"/>
      <c r="H29" s="21">
        <v>98550</v>
      </c>
      <c r="I29" s="20"/>
      <c r="J29" s="16">
        <f t="shared" si="1"/>
        <v>132368.55173081899</v>
      </c>
      <c r="K29" s="16">
        <f t="shared" si="2"/>
        <v>134941.60521558797</v>
      </c>
      <c r="L29" s="16">
        <f t="shared" si="0"/>
        <v>143073.28899806205</v>
      </c>
      <c r="M29" s="19" t="s">
        <v>3</v>
      </c>
    </row>
    <row r="30" spans="1:13" ht="15.75" thickBot="1">
      <c r="A30" s="7"/>
      <c r="B30" s="16">
        <v>20</v>
      </c>
      <c r="C30" s="16" t="s">
        <v>0</v>
      </c>
      <c r="D30" s="21">
        <f t="shared" si="4"/>
        <v>139017.85938585218</v>
      </c>
      <c r="E30" s="21">
        <f t="shared" si="4"/>
        <v>141721.20243339351</v>
      </c>
      <c r="F30" s="21">
        <f t="shared" si="4"/>
        <v>150265.27829766102</v>
      </c>
      <c r="G30" s="21"/>
      <c r="H30" s="21">
        <v>103270</v>
      </c>
      <c r="I30" s="20"/>
      <c r="J30" s="16">
        <f t="shared" si="1"/>
        <v>139017.85938585218</v>
      </c>
      <c r="K30" s="16">
        <f t="shared" si="2"/>
        <v>141721.20243339351</v>
      </c>
      <c r="L30" s="16">
        <f t="shared" si="0"/>
        <v>150265.27829766102</v>
      </c>
      <c r="M30" s="19" t="s">
        <v>3</v>
      </c>
    </row>
    <row r="31" spans="1:13" ht="16.5" thickTop="1">
      <c r="A31" s="28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4"/>
    </row>
    <row r="32" spans="1:13">
      <c r="A32" s="27" t="s">
        <v>13</v>
      </c>
      <c r="B32" s="27" t="s">
        <v>13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"/>
    </row>
    <row r="33" spans="1:13">
      <c r="A33" s="27"/>
      <c r="B33" s="27" t="s">
        <v>23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</row>
    <row r="34" spans="1:13">
      <c r="A34" s="27"/>
      <c r="B34" s="27" t="s">
        <v>18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</row>
    <row r="35" spans="1:13">
      <c r="A35" s="27"/>
      <c r="B35" s="27" t="s">
        <v>24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"/>
    </row>
    <row r="36" spans="1:13">
      <c r="A36" s="27"/>
      <c r="B36" s="27" t="s">
        <v>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"/>
    </row>
    <row r="37" spans="1:13">
      <c r="A37" s="27"/>
      <c r="B37" s="27" t="s">
        <v>33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"/>
    </row>
    <row r="38" spans="1:13">
      <c r="A38" s="27"/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"/>
    </row>
    <row r="39" spans="1:13">
      <c r="A39" s="27"/>
      <c r="B39" s="27" t="s">
        <v>25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/>
    </row>
    <row r="40" spans="1:13">
      <c r="A40" s="27"/>
      <c r="B40" s="27" t="s">
        <v>21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/>
    </row>
    <row r="41" spans="1:13" ht="16.5" customHeight="1">
      <c r="A41" s="27"/>
      <c r="B41" s="27" t="s">
        <v>22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/>
    </row>
    <row r="42" spans="1:13" ht="30" customHeight="1">
      <c r="A42" s="27"/>
      <c r="B42" s="40" t="s">
        <v>27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"/>
    </row>
  </sheetData>
  <mergeCells count="4">
    <mergeCell ref="F1:J1"/>
    <mergeCell ref="F2:J2"/>
    <mergeCell ref="F3:J3"/>
    <mergeCell ref="B42:L42"/>
  </mergeCells>
  <phoneticPr fontId="0" type="noConversion"/>
  <pageMargins left="0.5" right="0.5" top="0.5" bottom="0.55000000000000004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LLSI22WIOA</vt:lpstr>
      <vt:lpstr>LLSI22WIOA!Print_Area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Batchelder, Richard (LABOR)</dc:creator>
  <cp:lastModifiedBy>Davis, Sarah (dol)</cp:lastModifiedBy>
  <cp:lastPrinted>2011-03-21T14:07:52Z</cp:lastPrinted>
  <dcterms:created xsi:type="dcterms:W3CDTF">2003-05-30T16:32:19Z</dcterms:created>
  <dcterms:modified xsi:type="dcterms:W3CDTF">2022-04-25T14:46:19Z</dcterms:modified>
</cp:coreProperties>
</file>