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e Data Center\_Standard Reports\Poverty Guidelines and LLSIL\Sent\"/>
    </mc:Choice>
  </mc:AlternateContent>
  <xr:revisionPtr revIDLastSave="0" documentId="8_{CC158353-498B-4204-9499-DF9C0BB4D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LSI22CO" sheetId="1" r:id="rId1"/>
  </sheets>
  <definedNames>
    <definedName name="_xlnm.Print_Area" localSheetId="0">LLSI22CO!$A$1:$M$42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J17" i="1"/>
  <c r="F17" i="1"/>
  <c r="L17" i="1" s="1"/>
  <c r="E17" i="1"/>
  <c r="E18" i="1" s="1"/>
  <c r="D17" i="1"/>
  <c r="D18" i="1" s="1"/>
  <c r="J18" i="1" s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E19" i="1" l="1"/>
  <c r="K18" i="1"/>
  <c r="K19" i="1"/>
  <c r="E20" i="1"/>
  <c r="F18" i="1"/>
  <c r="D19" i="1"/>
  <c r="E21" i="1" l="1"/>
  <c r="K20" i="1"/>
  <c r="J19" i="1"/>
  <c r="D20" i="1"/>
  <c r="L18" i="1"/>
  <c r="F19" i="1"/>
  <c r="L19" i="1" l="1"/>
  <c r="F20" i="1"/>
  <c r="K21" i="1"/>
  <c r="E22" i="1"/>
  <c r="J20" i="1"/>
  <c r="D21" i="1"/>
  <c r="J21" i="1" l="1"/>
  <c r="D22" i="1"/>
  <c r="E23" i="1"/>
  <c r="K22" i="1"/>
  <c r="L20" i="1"/>
  <c r="F21" i="1"/>
  <c r="K23" i="1" l="1"/>
  <c r="E24" i="1"/>
  <c r="J22" i="1"/>
  <c r="D23" i="1"/>
  <c r="L21" i="1"/>
  <c r="F22" i="1"/>
  <c r="L22" i="1" l="1"/>
  <c r="F23" i="1"/>
  <c r="E25" i="1"/>
  <c r="K24" i="1"/>
  <c r="J23" i="1"/>
  <c r="D24" i="1"/>
  <c r="J24" i="1" l="1"/>
  <c r="D25" i="1"/>
  <c r="L23" i="1"/>
  <c r="F24" i="1"/>
  <c r="K25" i="1"/>
  <c r="E26" i="1"/>
  <c r="E27" i="1" l="1"/>
  <c r="K26" i="1"/>
  <c r="J25" i="1"/>
  <c r="D26" i="1"/>
  <c r="L24" i="1"/>
  <c r="F25" i="1"/>
  <c r="L25" i="1" l="1"/>
  <c r="F26" i="1"/>
  <c r="K27" i="1"/>
  <c r="E28" i="1"/>
  <c r="J26" i="1"/>
  <c r="D27" i="1"/>
  <c r="J27" i="1" l="1"/>
  <c r="D28" i="1"/>
  <c r="L26" i="1"/>
  <c r="F27" i="1"/>
  <c r="E29" i="1"/>
  <c r="K28" i="1"/>
  <c r="J28" i="1" l="1"/>
  <c r="D29" i="1"/>
  <c r="K29" i="1"/>
  <c r="E30" i="1"/>
  <c r="K30" i="1" s="1"/>
  <c r="L27" i="1"/>
  <c r="F28" i="1"/>
  <c r="L28" i="1" l="1"/>
  <c r="F29" i="1"/>
  <c r="J29" i="1"/>
  <c r="D30" i="1"/>
  <c r="J30" i="1" s="1"/>
  <c r="L29" i="1" l="1"/>
  <c r="F30" i="1"/>
  <c r="L30" i="1" s="1"/>
</calcChain>
</file>

<file path=xl/sharedStrings.xml><?xml version="1.0" encoding="utf-8"?>
<sst xmlns="http://schemas.openxmlformats.org/spreadsheetml/2006/main" count="92" uniqueCount="31">
  <si>
    <t>|</t>
  </si>
  <si>
    <t xml:space="preserve">           HIGHEST OF 70% OF THE LOWER LIVING        </t>
  </si>
  <si>
    <t>||</t>
  </si>
  <si>
    <t>Upstate</t>
  </si>
  <si>
    <t xml:space="preserve">  POVERTY</t>
  </si>
  <si>
    <t xml:space="preserve"> FAMILY</t>
  </si>
  <si>
    <t>Non-Metro</t>
  </si>
  <si>
    <t>Metro</t>
  </si>
  <si>
    <t>NY City</t>
  </si>
  <si>
    <t xml:space="preserve">  SIZE</t>
  </si>
  <si>
    <t>Areas \1_</t>
  </si>
  <si>
    <t>Area \3_</t>
  </si>
  <si>
    <t xml:space="preserve">                      70% OF THE LOWER LIVING</t>
  </si>
  <si>
    <t xml:space="preserve">\1_  Counties outside metropolitan areas.  Counties of Allegany, Cattaraugus, Cayuga, Chautauqua, Chenango, Clinton, Columbia, Cortland, </t>
  </si>
  <si>
    <t>Richmond Counties).</t>
  </si>
  <si>
    <t>Metropolitan</t>
  </si>
  <si>
    <t>Areas \2</t>
  </si>
  <si>
    <t>LEVEL,</t>
  </si>
  <si>
    <t>Steuben, Sullivan, and Wyoming.</t>
  </si>
  <si>
    <t xml:space="preserve"> Saratoga, Schenectady, Schoharie, Tioga, Tompkins, Ulster, Warren, Washington, Wayne, and Yates.</t>
  </si>
  <si>
    <t xml:space="preserve">Delaware, Essex, Franklin, Fulton, Genesee, Greene, Hamilton,  Lewis, Montgomery, Otsego, St. Lawrence, Schuyler, Seneca, </t>
  </si>
  <si>
    <t xml:space="preserve">\2_  Counties in Metropolitan Statistical Areas, except the NYC Area.  Counties of Albany, Broome, Chemung, </t>
  </si>
  <si>
    <t xml:space="preserve"> Erie, Jefferson, Herkimer, Livingston, Madison, Monroe, Niagara, Oneida, Onondaga, Ontario, Orleans, Oswego, Rensselaer,</t>
  </si>
  <si>
    <t>\3_  Dutchess, Nassau, Orange, Putnam, Rockland, Suffolk and Westchester Counties, and the City of New York (Bronx, Kings, New York, Queens, and</t>
  </si>
  <si>
    <t>Areas \2_</t>
  </si>
  <si>
    <t xml:space="preserve">SOURCE:  US Department of Labor, Employment and Training Lower Living Standard Income Level Guidelines,  https://www.dol.gov/agencies/eta/llsil </t>
  </si>
  <si>
    <t xml:space="preserve">                   STANDARD INCOME LEVEL, 2022</t>
  </si>
  <si>
    <t xml:space="preserve">           OR POVERTY INCOME GUIDELINES, 2022</t>
  </si>
  <si>
    <t>COUNTIES</t>
  </si>
  <si>
    <t>INCOME GUIDELINES FOR 2022</t>
  </si>
  <si>
    <t>70% OF THE LOWER LIVING OR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</si>
</sst>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2"/>
      <name val="SWISS"/>
    </font>
    <font>
      <sz val="12"/>
      <name val="SWISS"/>
    </font>
    <font>
      <sz val="12"/>
      <name val="SWISS"/>
    </font>
    <font>
      <sz val="12"/>
      <name val="Arial"/>
      <family val="2"/>
    </font>
    <font>
      <sz val="12"/>
      <name val="Arial"/>
      <family val="2"/>
    </font>
    <font>
      <sz val="12"/>
      <name val="SWISS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3" fontId="0" fillId="0" borderId="0"/>
  </cellStyleXfs>
  <cellXfs count="44">
    <xf numFmtId="3" fontId="5" fillId="0" borderId="0" xfId="0" applyNumberFormat="1" applyFont="1" applyAlignment="1" applyProtection="1">
      <protection locked="0"/>
    </xf>
    <xf numFmtId="3" fontId="0" fillId="0" borderId="0" xfId="0" applyAlignment="1"/>
    <xf numFmtId="3" fontId="1" fillId="0" borderId="1" xfId="0" applyFont="1" applyBorder="1" applyAlignment="1"/>
    <xf numFmtId="3" fontId="1" fillId="0" borderId="2" xfId="0" applyFont="1" applyBorder="1" applyAlignment="1"/>
    <xf numFmtId="3" fontId="1" fillId="0" borderId="0" xfId="0" applyFont="1" applyAlignment="1"/>
    <xf numFmtId="164" fontId="1" fillId="0" borderId="0" xfId="0" applyNumberFormat="1" applyFont="1" applyAlignment="1"/>
    <xf numFmtId="3" fontId="1" fillId="0" borderId="3" xfId="0" applyFont="1" applyBorder="1" applyAlignment="1"/>
    <xf numFmtId="3" fontId="1" fillId="0" borderId="4" xfId="0" applyFont="1" applyBorder="1" applyAlignment="1"/>
    <xf numFmtId="3" fontId="1" fillId="0" borderId="5" xfId="0" applyFont="1" applyBorder="1" applyAlignment="1"/>
    <xf numFmtId="3" fontId="2" fillId="0" borderId="0" xfId="0" applyFont="1" applyAlignment="1">
      <alignment horizontal="left"/>
    </xf>
    <xf numFmtId="3" fontId="3" fillId="0" borderId="0" xfId="0" applyFont="1" applyAlignment="1"/>
    <xf numFmtId="164" fontId="3" fillId="0" borderId="0" xfId="0" applyNumberFormat="1" applyFont="1" applyAlignment="1"/>
    <xf numFmtId="3" fontId="4" fillId="0" borderId="0" xfId="0" applyFont="1" applyAlignment="1">
      <alignment horizontal="left"/>
    </xf>
    <xf numFmtId="3" fontId="1" fillId="0" borderId="0" xfId="0" applyFont="1" applyAlignment="1">
      <alignment horizontal="center"/>
    </xf>
    <xf numFmtId="3" fontId="3" fillId="0" borderId="1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4" xfId="0" applyFont="1" applyBorder="1" applyAlignment="1">
      <alignment horizontal="center"/>
    </xf>
    <xf numFmtId="3" fontId="3" fillId="0" borderId="3" xfId="0" applyFont="1" applyBorder="1" applyAlignment="1"/>
    <xf numFmtId="3" fontId="1" fillId="0" borderId="1" xfId="0" applyFont="1" applyBorder="1" applyAlignment="1">
      <alignment horizontal="center"/>
    </xf>
    <xf numFmtId="3" fontId="1" fillId="0" borderId="4" xfId="0" applyFont="1" applyBorder="1" applyAlignment="1">
      <alignment horizontal="center"/>
    </xf>
    <xf numFmtId="3" fontId="1" fillId="0" borderId="0" xfId="0" applyNumberFormat="1" applyFont="1" applyAlignment="1" applyProtection="1">
      <protection locked="0"/>
    </xf>
    <xf numFmtId="3" fontId="3" fillId="0" borderId="0" xfId="0" applyFont="1" applyAlignment="1">
      <alignment horizontal="left"/>
    </xf>
    <xf numFmtId="3" fontId="0" fillId="0" borderId="0" xfId="0" applyNumberFormat="1" applyAlignment="1" applyProtection="1">
      <protection locked="0"/>
    </xf>
    <xf numFmtId="3" fontId="7" fillId="0" borderId="0" xfId="0" applyFont="1" applyAlignment="1"/>
    <xf numFmtId="3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0" borderId="7" xfId="0" applyFont="1" applyBorder="1" applyAlignment="1">
      <alignment horizontal="center"/>
    </xf>
    <xf numFmtId="3" fontId="1" fillId="0" borderId="1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1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3" fontId="3" fillId="0" borderId="0" xfId="0" applyFont="1" applyFill="1" applyAlignment="1">
      <alignment horizontal="center"/>
    </xf>
    <xf numFmtId="3" fontId="3" fillId="0" borderId="6" xfId="0" applyFont="1" applyBorder="1" applyAlignment="1">
      <alignment horizontal="center"/>
    </xf>
    <xf numFmtId="3" fontId="3" fillId="0" borderId="2" xfId="0" applyFont="1" applyBorder="1" applyAlignment="1">
      <alignment horizontal="center"/>
    </xf>
    <xf numFmtId="3" fontId="3" fillId="0" borderId="8" xfId="0" applyFont="1" applyBorder="1" applyAlignment="1">
      <alignment horizontal="center"/>
    </xf>
    <xf numFmtId="3" fontId="6" fillId="0" borderId="0" xfId="0" applyFont="1" applyAlignment="1">
      <alignment horizontal="left" wrapText="1"/>
    </xf>
    <xf numFmtId="3" fontId="0" fillId="0" borderId="11" xfId="0" applyFont="1" applyBorder="1" applyAlignment="1">
      <alignment horizontal="center"/>
    </xf>
    <xf numFmtId="3" fontId="0" fillId="0" borderId="12" xfId="0" applyFont="1" applyBorder="1" applyAlignment="1">
      <alignment horizontal="center"/>
    </xf>
    <xf numFmtId="3" fontId="0" fillId="0" borderId="1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0" xfId="0" applyFont="1" applyBorder="1" applyAlignment="1">
      <alignment horizontal="center"/>
    </xf>
    <xf numFmtId="3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S49"/>
  <sheetViews>
    <sheetView tabSelected="1" showOutlineSymbols="0" zoomScaleNormal="100" workbookViewId="0">
      <selection activeCell="H28" sqref="H28"/>
    </sheetView>
  </sheetViews>
  <sheetFormatPr defaultColWidth="15.6640625" defaultRowHeight="15"/>
  <cols>
    <col min="1" max="1" width="1.21875" customWidth="1"/>
    <col min="2" max="2" width="8.33203125" customWidth="1"/>
    <col min="3" max="3" width="0.44140625" customWidth="1"/>
    <col min="4" max="4" width="14.88671875" customWidth="1"/>
    <col min="7" max="7" width="0.33203125" customWidth="1"/>
    <col min="9" max="9" width="0.21875" customWidth="1"/>
  </cols>
  <sheetData>
    <row r="1" spans="1:19" ht="15.75" thickTop="1">
      <c r="A1" s="10"/>
      <c r="B1" s="25"/>
      <c r="C1" s="10"/>
      <c r="D1" s="10"/>
      <c r="E1" s="10"/>
      <c r="F1" s="34" t="s">
        <v>30</v>
      </c>
      <c r="G1" s="35"/>
      <c r="H1" s="35"/>
      <c r="I1" s="35"/>
      <c r="J1" s="36"/>
      <c r="K1" s="19"/>
      <c r="L1" s="10"/>
      <c r="M1" s="1"/>
      <c r="N1" s="4"/>
      <c r="O1" s="4"/>
    </row>
    <row r="2" spans="1:19">
      <c r="A2" s="10"/>
      <c r="B2" s="25"/>
      <c r="C2" s="10"/>
      <c r="D2" s="10"/>
      <c r="E2" s="10"/>
      <c r="F2" s="41" t="s">
        <v>29</v>
      </c>
      <c r="G2" s="42"/>
      <c r="H2" s="42"/>
      <c r="I2" s="42"/>
      <c r="J2" s="43"/>
      <c r="K2" s="19"/>
      <c r="L2" s="10"/>
      <c r="M2" s="4"/>
      <c r="N2" s="4"/>
      <c r="O2" s="4"/>
    </row>
    <row r="3" spans="1:19" ht="15.75" thickBot="1">
      <c r="A3" s="4"/>
      <c r="B3" s="25"/>
      <c r="C3" s="4"/>
      <c r="D3" s="4"/>
      <c r="E3" s="4"/>
      <c r="F3" s="38" t="s">
        <v>28</v>
      </c>
      <c r="G3" s="39"/>
      <c r="H3" s="39"/>
      <c r="I3" s="39"/>
      <c r="J3" s="40"/>
      <c r="K3" s="6"/>
      <c r="L3" s="4"/>
      <c r="M3" s="4"/>
      <c r="N3" s="4"/>
      <c r="O3" s="4"/>
      <c r="P3" s="22"/>
      <c r="Q3" s="22"/>
      <c r="R3" s="22"/>
      <c r="S3" s="22"/>
    </row>
    <row r="4" spans="1:19" ht="12.75" customHeight="1" thickTop="1" thickBot="1">
      <c r="A4" s="10"/>
      <c r="B4" s="4"/>
      <c r="C4" s="4"/>
      <c r="D4" s="4"/>
      <c r="E4" s="4"/>
      <c r="F4" s="3"/>
      <c r="G4" s="3"/>
      <c r="H4" s="3"/>
      <c r="I4" s="3"/>
      <c r="J4" s="3"/>
      <c r="K4" s="4"/>
      <c r="L4" s="4"/>
      <c r="M4" s="4"/>
      <c r="N4" s="4"/>
      <c r="O4" s="4"/>
    </row>
    <row r="5" spans="1:19">
      <c r="A5" s="10"/>
      <c r="B5" s="2"/>
      <c r="C5" s="20" t="s">
        <v>0</v>
      </c>
      <c r="D5" s="2" t="s">
        <v>12</v>
      </c>
      <c r="E5" s="2"/>
      <c r="F5" s="2"/>
      <c r="G5" s="20" t="s">
        <v>0</v>
      </c>
      <c r="H5" s="2"/>
      <c r="I5" s="8"/>
      <c r="J5" s="2" t="s">
        <v>1</v>
      </c>
      <c r="K5" s="2"/>
      <c r="L5" s="2"/>
      <c r="M5" s="9" t="s">
        <v>2</v>
      </c>
      <c r="N5" s="4"/>
      <c r="O5" s="4"/>
    </row>
    <row r="6" spans="1:19">
      <c r="A6" s="10"/>
      <c r="B6" s="4"/>
      <c r="C6" s="13" t="s">
        <v>0</v>
      </c>
      <c r="D6" s="1" t="s">
        <v>26</v>
      </c>
      <c r="E6" s="4"/>
      <c r="F6" s="4"/>
      <c r="G6" s="13" t="s">
        <v>0</v>
      </c>
      <c r="H6" s="4"/>
      <c r="I6" s="7"/>
      <c r="J6" s="1" t="s">
        <v>27</v>
      </c>
      <c r="K6" s="4"/>
      <c r="L6" s="4"/>
      <c r="M6" s="9" t="s">
        <v>2</v>
      </c>
      <c r="N6" s="4"/>
      <c r="O6" s="4"/>
    </row>
    <row r="7" spans="1:19">
      <c r="A7" s="10"/>
      <c r="B7" s="4"/>
      <c r="C7" s="13" t="s">
        <v>0</v>
      </c>
      <c r="D7" s="4"/>
      <c r="E7" s="13" t="s">
        <v>3</v>
      </c>
      <c r="F7" s="4"/>
      <c r="G7" s="13" t="s">
        <v>0</v>
      </c>
      <c r="H7" s="13" t="s">
        <v>4</v>
      </c>
      <c r="I7" s="7"/>
      <c r="J7" s="4"/>
      <c r="K7" s="13" t="s">
        <v>3</v>
      </c>
      <c r="L7" s="4"/>
      <c r="M7" s="9" t="s">
        <v>2</v>
      </c>
      <c r="N7" s="4"/>
      <c r="O7" s="4"/>
    </row>
    <row r="8" spans="1:19">
      <c r="A8" s="10"/>
      <c r="B8" s="13" t="s">
        <v>5</v>
      </c>
      <c r="C8" s="13" t="s">
        <v>0</v>
      </c>
      <c r="D8" s="13" t="s">
        <v>6</v>
      </c>
      <c r="E8" s="13" t="s">
        <v>7</v>
      </c>
      <c r="F8" s="13" t="s">
        <v>8</v>
      </c>
      <c r="G8" s="13" t="s">
        <v>0</v>
      </c>
      <c r="H8" s="26" t="s">
        <v>17</v>
      </c>
      <c r="I8" s="21"/>
      <c r="J8" s="13" t="s">
        <v>6</v>
      </c>
      <c r="K8" s="13" t="s">
        <v>15</v>
      </c>
      <c r="L8" s="13" t="s">
        <v>8</v>
      </c>
      <c r="M8" s="9" t="s">
        <v>2</v>
      </c>
      <c r="N8" s="4"/>
      <c r="O8" s="4"/>
    </row>
    <row r="9" spans="1:19">
      <c r="A9" s="10"/>
      <c r="B9" s="13" t="s">
        <v>9</v>
      </c>
      <c r="C9" s="13" t="s">
        <v>0</v>
      </c>
      <c r="D9" s="13" t="s">
        <v>10</v>
      </c>
      <c r="E9" s="13" t="s">
        <v>24</v>
      </c>
      <c r="F9" s="13" t="s">
        <v>11</v>
      </c>
      <c r="G9" s="13" t="s">
        <v>0</v>
      </c>
      <c r="H9" s="27">
        <v>2022</v>
      </c>
      <c r="I9" s="21"/>
      <c r="J9" s="13" t="s">
        <v>10</v>
      </c>
      <c r="K9" s="13" t="s">
        <v>16</v>
      </c>
      <c r="L9" s="13" t="s">
        <v>11</v>
      </c>
      <c r="M9" s="9" t="s">
        <v>2</v>
      </c>
      <c r="N9" s="4"/>
      <c r="O9" s="4"/>
    </row>
    <row r="10" spans="1:19" ht="12.75" customHeight="1" thickBot="1">
      <c r="A10" s="10"/>
      <c r="B10" s="13"/>
      <c r="C10" s="13" t="s">
        <v>0</v>
      </c>
      <c r="D10" s="29"/>
      <c r="E10" s="29"/>
      <c r="F10" s="29"/>
      <c r="G10" s="13" t="s">
        <v>0</v>
      </c>
      <c r="H10" s="28"/>
      <c r="I10" s="13"/>
      <c r="J10" s="13"/>
      <c r="K10" s="13"/>
      <c r="L10" s="13"/>
      <c r="M10" s="9" t="s">
        <v>2</v>
      </c>
      <c r="N10" s="4"/>
      <c r="O10" s="4"/>
    </row>
    <row r="11" spans="1:19" s="22" customFormat="1" ht="15.75" thickTop="1">
      <c r="A11" s="10"/>
      <c r="B11" s="14">
        <v>1</v>
      </c>
      <c r="C11" s="15" t="s">
        <v>0</v>
      </c>
      <c r="D11" s="30">
        <v>11983.528109464929</v>
      </c>
      <c r="E11" s="30">
        <v>12214.155827090917</v>
      </c>
      <c r="F11" s="30">
        <v>12933.169190580122</v>
      </c>
      <c r="G11" s="31"/>
      <c r="H11" s="32">
        <v>13590</v>
      </c>
      <c r="I11" s="17"/>
      <c r="J11" s="16">
        <f>MAX(D11,$H11)</f>
        <v>13590</v>
      </c>
      <c r="K11" s="16">
        <f>MAX(E11,$H11)</f>
        <v>13590</v>
      </c>
      <c r="L11" s="16">
        <f t="shared" ref="L11:L30" si="0">MAX(F11,$H11)</f>
        <v>13590</v>
      </c>
      <c r="M11" s="23" t="s">
        <v>2</v>
      </c>
      <c r="N11" s="5"/>
      <c r="O11" s="11"/>
    </row>
    <row r="12" spans="1:19" s="22" customFormat="1">
      <c r="A12" s="10"/>
      <c r="B12" s="15">
        <v>2</v>
      </c>
      <c r="C12" s="15" t="s">
        <v>0</v>
      </c>
      <c r="D12" s="33">
        <v>19642.987657318045</v>
      </c>
      <c r="E12" s="33">
        <v>20018.225513364858</v>
      </c>
      <c r="F12" s="33">
        <v>21197.751110769921</v>
      </c>
      <c r="G12" s="31"/>
      <c r="H12" s="33">
        <v>18310</v>
      </c>
      <c r="I12" s="18"/>
      <c r="J12" s="15">
        <f>MAX(D12,$H12)</f>
        <v>19642.987657318045</v>
      </c>
      <c r="K12" s="15">
        <f>MAX(E12,$H12)</f>
        <v>20018.225513364858</v>
      </c>
      <c r="L12" s="15">
        <f t="shared" si="0"/>
        <v>21197.751110769921</v>
      </c>
      <c r="M12" s="23" t="s">
        <v>2</v>
      </c>
      <c r="N12" s="4"/>
      <c r="O12" s="10"/>
    </row>
    <row r="13" spans="1:19" s="22" customFormat="1">
      <c r="A13" s="10"/>
      <c r="B13" s="15">
        <v>3</v>
      </c>
      <c r="C13" s="15" t="s">
        <v>0</v>
      </c>
      <c r="D13" s="33">
        <v>26965.72990756451</v>
      </c>
      <c r="E13" s="33">
        <v>27474.108478329286</v>
      </c>
      <c r="F13" s="33">
        <v>29095.856897106551</v>
      </c>
      <c r="G13" s="31"/>
      <c r="H13" s="33">
        <v>23030</v>
      </c>
      <c r="I13" s="18"/>
      <c r="J13" s="15">
        <f t="shared" ref="J13:K30" si="1">MAX(D13,$H13)</f>
        <v>26965.72990756451</v>
      </c>
      <c r="K13" s="15">
        <f t="shared" si="1"/>
        <v>27474.108478329286</v>
      </c>
      <c r="L13" s="15">
        <f t="shared" si="0"/>
        <v>29095.856897106551</v>
      </c>
      <c r="M13" s="23" t="s">
        <v>2</v>
      </c>
      <c r="N13" s="4"/>
      <c r="O13" s="10"/>
    </row>
    <row r="14" spans="1:19" s="22" customFormat="1">
      <c r="A14" s="10"/>
      <c r="B14" s="15">
        <v>4</v>
      </c>
      <c r="C14" s="15" t="s">
        <v>0</v>
      </c>
      <c r="D14" s="33">
        <v>33280.897183084984</v>
      </c>
      <c r="E14" s="33">
        <v>33915.562822555403</v>
      </c>
      <c r="F14" s="33">
        <v>35919.692826541796</v>
      </c>
      <c r="G14" s="31"/>
      <c r="H14" s="33">
        <v>27750</v>
      </c>
      <c r="I14" s="18"/>
      <c r="J14" s="15">
        <f t="shared" si="1"/>
        <v>33280.897183084984</v>
      </c>
      <c r="K14" s="15">
        <f t="shared" si="1"/>
        <v>33915.562822555403</v>
      </c>
      <c r="L14" s="15">
        <f t="shared" si="0"/>
        <v>35919.692826541796</v>
      </c>
      <c r="M14" s="23" t="s">
        <v>2</v>
      </c>
      <c r="N14" s="4"/>
      <c r="O14" s="10"/>
    </row>
    <row r="15" spans="1:19" s="22" customFormat="1">
      <c r="A15" s="10"/>
      <c r="B15" s="15">
        <v>5</v>
      </c>
      <c r="C15" s="15" t="s">
        <v>0</v>
      </c>
      <c r="D15" s="33">
        <v>39278.244560354302</v>
      </c>
      <c r="E15" s="33">
        <v>40027.244166310484</v>
      </c>
      <c r="F15" s="33">
        <v>42385.438803676589</v>
      </c>
      <c r="G15" s="31"/>
      <c r="H15" s="33">
        <v>32470</v>
      </c>
      <c r="I15" s="18"/>
      <c r="J15" s="15">
        <f t="shared" si="1"/>
        <v>39278.244560354302</v>
      </c>
      <c r="K15" s="15">
        <f t="shared" si="1"/>
        <v>40027.244166310484</v>
      </c>
      <c r="L15" s="15">
        <f t="shared" si="0"/>
        <v>42385.438803676589</v>
      </c>
      <c r="M15" s="23" t="s">
        <v>2</v>
      </c>
      <c r="N15" s="4"/>
      <c r="O15" s="10"/>
    </row>
    <row r="16" spans="1:19" s="22" customFormat="1">
      <c r="A16" s="10"/>
      <c r="B16" s="15">
        <v>6</v>
      </c>
      <c r="C16" s="15" t="s">
        <v>0</v>
      </c>
      <c r="D16" s="33">
        <v>45927.552215387499</v>
      </c>
      <c r="E16" s="33">
        <v>46806.841384116015</v>
      </c>
      <c r="F16" s="33">
        <v>49577.428103275546</v>
      </c>
      <c r="G16" s="31"/>
      <c r="H16" s="33">
        <v>37190</v>
      </c>
      <c r="I16" s="18"/>
      <c r="J16" s="15">
        <f t="shared" si="1"/>
        <v>45927.552215387499</v>
      </c>
      <c r="K16" s="15">
        <f t="shared" si="1"/>
        <v>46806.841384116015</v>
      </c>
      <c r="L16" s="15">
        <f t="shared" si="0"/>
        <v>49577.428103275546</v>
      </c>
      <c r="M16" s="23" t="s">
        <v>2</v>
      </c>
      <c r="N16" s="4"/>
      <c r="O16" s="10"/>
    </row>
    <row r="17" spans="1:15" s="22" customFormat="1">
      <c r="A17" s="10"/>
      <c r="B17" s="15">
        <v>7</v>
      </c>
      <c r="C17" s="15" t="s">
        <v>0</v>
      </c>
      <c r="D17" s="33">
        <f>D$16-D$15+D16</f>
        <v>52576.859870420696</v>
      </c>
      <c r="E17" s="33">
        <f t="shared" ref="E17:F17" si="2">E$16-E$15+E16</f>
        <v>53586.438601921545</v>
      </c>
      <c r="F17" s="33">
        <f t="shared" si="2"/>
        <v>56769.417402874504</v>
      </c>
      <c r="G17" s="33">
        <v>0</v>
      </c>
      <c r="H17" s="33">
        <v>41910</v>
      </c>
      <c r="I17" s="18"/>
      <c r="J17" s="15">
        <f t="shared" si="1"/>
        <v>52576.859870420696</v>
      </c>
      <c r="K17" s="15">
        <f t="shared" si="1"/>
        <v>53586.438601921545</v>
      </c>
      <c r="L17" s="15">
        <f t="shared" si="0"/>
        <v>56769.417402874504</v>
      </c>
      <c r="M17" s="23" t="s">
        <v>2</v>
      </c>
      <c r="N17" s="4"/>
      <c r="O17" s="4"/>
    </row>
    <row r="18" spans="1:15">
      <c r="A18" s="10"/>
      <c r="B18" s="15">
        <v>8</v>
      </c>
      <c r="C18" s="15" t="s">
        <v>0</v>
      </c>
      <c r="D18" s="33">
        <f t="shared" ref="D18:F30" si="3">D$16-D$15+D17</f>
        <v>59226.167525453893</v>
      </c>
      <c r="E18" s="33">
        <f t="shared" si="3"/>
        <v>60366.035819727076</v>
      </c>
      <c r="F18" s="33">
        <f t="shared" si="3"/>
        <v>63961.406702473461</v>
      </c>
      <c r="G18" s="31"/>
      <c r="H18" s="33">
        <v>46630</v>
      </c>
      <c r="I18" s="18"/>
      <c r="J18" s="15">
        <f t="shared" si="1"/>
        <v>59226.167525453893</v>
      </c>
      <c r="K18" s="15">
        <f t="shared" si="1"/>
        <v>60366.035819727076</v>
      </c>
      <c r="L18" s="15">
        <f t="shared" si="0"/>
        <v>63961.406702473461</v>
      </c>
      <c r="M18" s="12" t="s">
        <v>2</v>
      </c>
      <c r="N18" s="4"/>
      <c r="O18" s="10"/>
    </row>
    <row r="19" spans="1:15">
      <c r="A19" s="10"/>
      <c r="B19" s="15">
        <v>9</v>
      </c>
      <c r="C19" s="15" t="s">
        <v>0</v>
      </c>
      <c r="D19" s="33">
        <f t="shared" si="3"/>
        <v>65875.47518048709</v>
      </c>
      <c r="E19" s="33">
        <f t="shared" si="3"/>
        <v>67145.633037532607</v>
      </c>
      <c r="F19" s="33">
        <f t="shared" si="3"/>
        <v>71153.396002072419</v>
      </c>
      <c r="G19" s="33"/>
      <c r="H19" s="33">
        <v>51350</v>
      </c>
      <c r="I19" s="18"/>
      <c r="J19" s="15">
        <f t="shared" si="1"/>
        <v>65875.47518048709</v>
      </c>
      <c r="K19" s="15">
        <f t="shared" si="1"/>
        <v>67145.633037532607</v>
      </c>
      <c r="L19" s="15">
        <f t="shared" si="0"/>
        <v>71153.396002072419</v>
      </c>
      <c r="M19" s="12" t="s">
        <v>2</v>
      </c>
      <c r="N19" s="4"/>
      <c r="O19" s="4"/>
    </row>
    <row r="20" spans="1:15">
      <c r="A20" s="10"/>
      <c r="B20" s="15">
        <v>10</v>
      </c>
      <c r="C20" s="15" t="s">
        <v>0</v>
      </c>
      <c r="D20" s="33">
        <f t="shared" si="3"/>
        <v>72524.78283552028</v>
      </c>
      <c r="E20" s="33">
        <f t="shared" si="3"/>
        <v>73925.230255338131</v>
      </c>
      <c r="F20" s="33">
        <f t="shared" si="3"/>
        <v>78345.385301671369</v>
      </c>
      <c r="G20" s="33"/>
      <c r="H20" s="33">
        <v>56070</v>
      </c>
      <c r="I20" s="18"/>
      <c r="J20" s="15">
        <f t="shared" si="1"/>
        <v>72524.78283552028</v>
      </c>
      <c r="K20" s="15">
        <f t="shared" si="1"/>
        <v>73925.230255338131</v>
      </c>
      <c r="L20" s="15">
        <f t="shared" si="0"/>
        <v>78345.385301671369</v>
      </c>
      <c r="M20" s="12" t="s">
        <v>2</v>
      </c>
      <c r="N20" s="4"/>
      <c r="O20" s="4"/>
    </row>
    <row r="21" spans="1:15">
      <c r="A21" s="10"/>
      <c r="B21" s="15">
        <v>11</v>
      </c>
      <c r="C21" s="15" t="s">
        <v>0</v>
      </c>
      <c r="D21" s="33">
        <f t="shared" si="3"/>
        <v>79174.09049055347</v>
      </c>
      <c r="E21" s="33">
        <f t="shared" si="3"/>
        <v>80704.827473143669</v>
      </c>
      <c r="F21" s="33">
        <f t="shared" si="3"/>
        <v>85537.374601270334</v>
      </c>
      <c r="G21" s="33"/>
      <c r="H21" s="33">
        <v>60790</v>
      </c>
      <c r="I21" s="18"/>
      <c r="J21" s="15">
        <f t="shared" si="1"/>
        <v>79174.09049055347</v>
      </c>
      <c r="K21" s="15">
        <f t="shared" si="1"/>
        <v>80704.827473143669</v>
      </c>
      <c r="L21" s="15">
        <f t="shared" si="0"/>
        <v>85537.374601270334</v>
      </c>
      <c r="M21" s="12" t="s">
        <v>2</v>
      </c>
      <c r="N21" s="4"/>
      <c r="O21" s="4"/>
    </row>
    <row r="22" spans="1:15">
      <c r="A22" s="10"/>
      <c r="B22" s="15">
        <v>12</v>
      </c>
      <c r="C22" s="15" t="s">
        <v>0</v>
      </c>
      <c r="D22" s="33">
        <f t="shared" si="3"/>
        <v>85823.39814558666</v>
      </c>
      <c r="E22" s="33">
        <f t="shared" si="3"/>
        <v>87484.424690949207</v>
      </c>
      <c r="F22" s="33">
        <f t="shared" si="3"/>
        <v>92729.363900869299</v>
      </c>
      <c r="G22" s="33"/>
      <c r="H22" s="33">
        <v>65510</v>
      </c>
      <c r="I22" s="18"/>
      <c r="J22" s="15">
        <f t="shared" si="1"/>
        <v>85823.39814558666</v>
      </c>
      <c r="K22" s="15">
        <f t="shared" si="1"/>
        <v>87484.424690949207</v>
      </c>
      <c r="L22" s="15">
        <f t="shared" si="0"/>
        <v>92729.363900869299</v>
      </c>
      <c r="M22" s="12" t="s">
        <v>2</v>
      </c>
      <c r="N22" s="4"/>
      <c r="O22" s="4"/>
    </row>
    <row r="23" spans="1:15">
      <c r="A23" s="10"/>
      <c r="B23" s="15">
        <v>13</v>
      </c>
      <c r="C23" s="15" t="s">
        <v>0</v>
      </c>
      <c r="D23" s="33">
        <f t="shared" si="3"/>
        <v>92472.705800619849</v>
      </c>
      <c r="E23" s="33">
        <f t="shared" si="3"/>
        <v>94264.021908754745</v>
      </c>
      <c r="F23" s="33">
        <f t="shared" si="3"/>
        <v>99921.353200468264</v>
      </c>
      <c r="G23" s="33"/>
      <c r="H23" s="33">
        <v>70230</v>
      </c>
      <c r="I23" s="18"/>
      <c r="J23" s="15">
        <f t="shared" si="1"/>
        <v>92472.705800619849</v>
      </c>
      <c r="K23" s="15">
        <f t="shared" si="1"/>
        <v>94264.021908754745</v>
      </c>
      <c r="L23" s="15">
        <f t="shared" si="0"/>
        <v>99921.353200468264</v>
      </c>
      <c r="M23" s="12" t="s">
        <v>2</v>
      </c>
      <c r="N23" s="4"/>
      <c r="O23" s="4"/>
    </row>
    <row r="24" spans="1:15">
      <c r="A24" s="10"/>
      <c r="B24" s="15">
        <v>14</v>
      </c>
      <c r="C24" s="15" t="s">
        <v>0</v>
      </c>
      <c r="D24" s="33">
        <f t="shared" si="3"/>
        <v>99122.013455653039</v>
      </c>
      <c r="E24" s="33">
        <f t="shared" si="3"/>
        <v>101043.61912656028</v>
      </c>
      <c r="F24" s="33">
        <f t="shared" si="3"/>
        <v>107113.34250006723</v>
      </c>
      <c r="G24" s="33"/>
      <c r="H24" s="33">
        <v>74950</v>
      </c>
      <c r="I24" s="18"/>
      <c r="J24" s="15">
        <f t="shared" si="1"/>
        <v>99122.013455653039</v>
      </c>
      <c r="K24" s="15">
        <f t="shared" si="1"/>
        <v>101043.61912656028</v>
      </c>
      <c r="L24" s="15">
        <f t="shared" si="0"/>
        <v>107113.34250006723</v>
      </c>
      <c r="M24" s="12" t="s">
        <v>2</v>
      </c>
      <c r="N24" s="4"/>
      <c r="O24" s="4"/>
    </row>
    <row r="25" spans="1:15">
      <c r="A25" s="10"/>
      <c r="B25" s="15">
        <v>15</v>
      </c>
      <c r="C25" s="15" t="s">
        <v>0</v>
      </c>
      <c r="D25" s="33">
        <f t="shared" si="3"/>
        <v>105771.32111068623</v>
      </c>
      <c r="E25" s="33">
        <f t="shared" si="3"/>
        <v>107823.21634436582</v>
      </c>
      <c r="F25" s="33">
        <f t="shared" si="3"/>
        <v>114305.33179966619</v>
      </c>
      <c r="G25" s="33"/>
      <c r="H25" s="33">
        <v>79670</v>
      </c>
      <c r="I25" s="18"/>
      <c r="J25" s="15">
        <f t="shared" si="1"/>
        <v>105771.32111068623</v>
      </c>
      <c r="K25" s="15">
        <f t="shared" si="1"/>
        <v>107823.21634436582</v>
      </c>
      <c r="L25" s="15">
        <f t="shared" si="0"/>
        <v>114305.33179966619</v>
      </c>
      <c r="M25" s="12" t="s">
        <v>2</v>
      </c>
      <c r="N25" s="4"/>
      <c r="O25" s="4"/>
    </row>
    <row r="26" spans="1:15">
      <c r="A26" s="10"/>
      <c r="B26" s="15">
        <v>16</v>
      </c>
      <c r="C26" s="15" t="s">
        <v>0</v>
      </c>
      <c r="D26" s="33">
        <f t="shared" si="3"/>
        <v>112420.62876571942</v>
      </c>
      <c r="E26" s="33">
        <f t="shared" si="3"/>
        <v>114602.81356217136</v>
      </c>
      <c r="F26" s="33">
        <f t="shared" si="3"/>
        <v>121497.32109926516</v>
      </c>
      <c r="G26" s="33"/>
      <c r="H26" s="33">
        <v>84390</v>
      </c>
      <c r="I26" s="18"/>
      <c r="J26" s="15">
        <f t="shared" si="1"/>
        <v>112420.62876571942</v>
      </c>
      <c r="K26" s="15">
        <f t="shared" si="1"/>
        <v>114602.81356217136</v>
      </c>
      <c r="L26" s="15">
        <f t="shared" si="0"/>
        <v>121497.32109926516</v>
      </c>
      <c r="M26" s="12" t="s">
        <v>2</v>
      </c>
      <c r="N26" s="4"/>
      <c r="O26" s="4"/>
    </row>
    <row r="27" spans="1:15">
      <c r="A27" s="10"/>
      <c r="B27" s="15">
        <v>17</v>
      </c>
      <c r="C27" s="15" t="s">
        <v>0</v>
      </c>
      <c r="D27" s="33">
        <f t="shared" si="3"/>
        <v>119069.93642075261</v>
      </c>
      <c r="E27" s="33">
        <f t="shared" si="3"/>
        <v>121382.4107799769</v>
      </c>
      <c r="F27" s="33">
        <f t="shared" si="3"/>
        <v>128689.31039886412</v>
      </c>
      <c r="G27" s="33"/>
      <c r="H27" s="33">
        <v>89110</v>
      </c>
      <c r="I27" s="18"/>
      <c r="J27" s="15">
        <f t="shared" si="1"/>
        <v>119069.93642075261</v>
      </c>
      <c r="K27" s="15">
        <f t="shared" si="1"/>
        <v>121382.4107799769</v>
      </c>
      <c r="L27" s="15">
        <f t="shared" si="0"/>
        <v>128689.31039886412</v>
      </c>
      <c r="M27" s="12" t="s">
        <v>2</v>
      </c>
      <c r="N27" s="4"/>
      <c r="O27" s="4"/>
    </row>
    <row r="28" spans="1:15">
      <c r="A28" s="10"/>
      <c r="B28" s="15">
        <v>18</v>
      </c>
      <c r="C28" s="15" t="s">
        <v>0</v>
      </c>
      <c r="D28" s="33">
        <f t="shared" si="3"/>
        <v>125719.2440757858</v>
      </c>
      <c r="E28" s="33">
        <f t="shared" si="3"/>
        <v>128162.00799778244</v>
      </c>
      <c r="F28" s="33">
        <f t="shared" si="3"/>
        <v>135881.29969846309</v>
      </c>
      <c r="G28" s="33"/>
      <c r="H28" s="33">
        <v>93830</v>
      </c>
      <c r="I28" s="18"/>
      <c r="J28" s="15">
        <f t="shared" si="1"/>
        <v>125719.2440757858</v>
      </c>
      <c r="K28" s="15">
        <f t="shared" si="1"/>
        <v>128162.00799778244</v>
      </c>
      <c r="L28" s="15">
        <f t="shared" si="0"/>
        <v>135881.29969846309</v>
      </c>
      <c r="M28" s="12" t="s">
        <v>2</v>
      </c>
      <c r="N28" s="4"/>
      <c r="O28" s="4"/>
    </row>
    <row r="29" spans="1:15">
      <c r="A29" s="10"/>
      <c r="B29" s="15">
        <v>19</v>
      </c>
      <c r="C29" s="15" t="s">
        <v>0</v>
      </c>
      <c r="D29" s="33">
        <f t="shared" si="3"/>
        <v>132368.55173081899</v>
      </c>
      <c r="E29" s="33">
        <f t="shared" si="3"/>
        <v>134941.60521558797</v>
      </c>
      <c r="F29" s="33">
        <f t="shared" si="3"/>
        <v>143073.28899806205</v>
      </c>
      <c r="G29" s="33"/>
      <c r="H29" s="33">
        <v>98550</v>
      </c>
      <c r="I29" s="18"/>
      <c r="J29" s="15">
        <f t="shared" si="1"/>
        <v>132368.55173081899</v>
      </c>
      <c r="K29" s="15">
        <f t="shared" si="1"/>
        <v>134941.60521558797</v>
      </c>
      <c r="L29" s="15">
        <f t="shared" si="0"/>
        <v>143073.28899806205</v>
      </c>
      <c r="M29" s="12" t="s">
        <v>2</v>
      </c>
      <c r="N29" s="4"/>
      <c r="O29" s="4"/>
    </row>
    <row r="30" spans="1:15" ht="15.75" thickBot="1">
      <c r="A30" s="10"/>
      <c r="B30" s="15">
        <v>20</v>
      </c>
      <c r="C30" s="15" t="s">
        <v>0</v>
      </c>
      <c r="D30" s="33">
        <f t="shared" si="3"/>
        <v>139017.85938585218</v>
      </c>
      <c r="E30" s="33">
        <f t="shared" si="3"/>
        <v>141721.20243339351</v>
      </c>
      <c r="F30" s="33">
        <f t="shared" si="3"/>
        <v>150265.27829766102</v>
      </c>
      <c r="G30" s="33"/>
      <c r="H30" s="33">
        <v>103270</v>
      </c>
      <c r="I30" s="18"/>
      <c r="J30" s="15">
        <f t="shared" si="1"/>
        <v>139017.85938585218</v>
      </c>
      <c r="K30" s="15">
        <f t="shared" si="1"/>
        <v>141721.20243339351</v>
      </c>
      <c r="L30" s="15">
        <f t="shared" si="0"/>
        <v>150265.27829766102</v>
      </c>
      <c r="M30" s="12" t="s">
        <v>2</v>
      </c>
      <c r="N30" s="4"/>
      <c r="O30" s="4"/>
    </row>
    <row r="31" spans="1:15" ht="12.75" customHeight="1" thickTop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4"/>
      <c r="N31" s="4"/>
      <c r="O31" s="4"/>
    </row>
    <row r="32" spans="1:15">
      <c r="A32" s="4"/>
      <c r="B32" s="4" t="s">
        <v>13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4"/>
      <c r="B33" s="1" t="s">
        <v>20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4"/>
      <c r="B34" s="1" t="s">
        <v>18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4"/>
      <c r="B35" s="1" t="s">
        <v>21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/>
      <c r="B36" s="1" t="s">
        <v>22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/>
      <c r="B37" s="1" t="s">
        <v>19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4"/>
      <c r="B38" s="1" t="s">
        <v>23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4"/>
      <c r="B39" s="4" t="s">
        <v>14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22" customFormat="1" ht="34.5" customHeight="1">
      <c r="A40" s="10"/>
      <c r="B40" s="37" t="s">
        <v>25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4"/>
      <c r="N40" s="4"/>
    </row>
    <row r="41" spans="1:15" s="22" customFormat="1">
      <c r="A41" s="10"/>
      <c r="B4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4"/>
      <c r="N41" s="4"/>
    </row>
    <row r="42" spans="1:15">
      <c r="A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9" spans="8:8">
      <c r="H49" s="24"/>
    </row>
  </sheetData>
  <mergeCells count="4">
    <mergeCell ref="F1:J1"/>
    <mergeCell ref="B40:L40"/>
    <mergeCell ref="F3:J3"/>
    <mergeCell ref="F2:J2"/>
  </mergeCells>
  <phoneticPr fontId="0" type="noConversion"/>
  <pageMargins left="0.2" right="0.21388888888888888" top="0.5" bottom="0.2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LLSI22CO</vt:lpstr>
      <vt:lpstr>LLSI22CO!Print_Area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0131WW</dc:creator>
  <cp:lastModifiedBy>Davis, Sarah (dol)</cp:lastModifiedBy>
  <cp:lastPrinted>2013-03-21T16:50:16Z</cp:lastPrinted>
  <dcterms:created xsi:type="dcterms:W3CDTF">2002-04-08T17:13:48Z</dcterms:created>
  <dcterms:modified xsi:type="dcterms:W3CDTF">2022-04-25T19:15:53Z</dcterms:modified>
</cp:coreProperties>
</file>