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dol-smb\dol_shared\DOL0A1FS1\Dews-Data\dews-public\Workforce\Policy Unit\Grants &amp; Solicitations\2024 NYSDOL Workforce Development Training (WDT)\Attachments\ERAT Attachments\Attachments for Posting\"/>
    </mc:Choice>
  </mc:AlternateContent>
  <xr:revisionPtr revIDLastSave="0" documentId="13_ncr:1_{8BDE7AE0-98E3-4B3F-A4E9-55F230334282}" xr6:coauthVersionLast="47" xr6:coauthVersionMax="47" xr10:uidLastSave="{00000000-0000-0000-0000-000000000000}"/>
  <bookViews>
    <workbookView xWindow="28680" yWindow="2535" windowWidth="24240" windowHeight="13140" xr2:uid="{00000000-000D-0000-FFFF-FFFF00000000}"/>
  </bookViews>
  <sheets>
    <sheet name="Form" sheetId="1" r:id="rId1"/>
  </sheets>
  <definedNames>
    <definedName name="_xlnm.Print_Area" localSheetId="0">Form!$A$1:$N$56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4" i="1" l="1"/>
  <c r="H15" i="1"/>
  <c r="H16" i="1"/>
  <c r="I13" i="1" l="1"/>
  <c r="H26" i="1"/>
  <c r="J26" i="1" s="1"/>
  <c r="H27" i="1"/>
  <c r="J27" i="1" s="1"/>
  <c r="H28" i="1"/>
  <c r="J28" i="1" s="1"/>
  <c r="H29" i="1"/>
  <c r="J29" i="1" s="1"/>
  <c r="H30" i="1"/>
  <c r="J30" i="1" s="1"/>
  <c r="H31" i="1"/>
  <c r="J31" i="1" s="1"/>
  <c r="H32" i="1"/>
  <c r="J32" i="1" s="1"/>
  <c r="I14" i="1"/>
  <c r="I15" i="1"/>
  <c r="I16" i="1"/>
  <c r="J17" i="1"/>
  <c r="A44" i="1"/>
  <c r="A43" i="1"/>
  <c r="A20" i="1"/>
  <c r="J33" i="1" l="1"/>
  <c r="F51" i="1" s="1"/>
  <c r="H33" i="1"/>
  <c r="I17" i="1"/>
  <c r="F50" i="1" s="1"/>
  <c r="H17" i="1"/>
  <c r="L33" i="1" l="1"/>
  <c r="F54" i="1" s="1"/>
  <c r="L34" i="1" l="1"/>
  <c r="B8" i="1"/>
  <c r="K17" i="1" l="1"/>
  <c r="F52" i="1" l="1"/>
  <c r="F56" i="1" s="1"/>
  <c r="L54" i="1" s="1"/>
  <c r="M54" i="1" s="1"/>
  <c r="A21" i="1" l="1"/>
</calcChain>
</file>

<file path=xl/sharedStrings.xml><?xml version="1.0" encoding="utf-8"?>
<sst xmlns="http://schemas.openxmlformats.org/spreadsheetml/2006/main" count="63" uniqueCount="54">
  <si>
    <r>
      <rPr>
        <b/>
        <u/>
        <sz val="8"/>
        <rFont val="Arial"/>
        <family val="2"/>
      </rPr>
      <t>Type of Training</t>
    </r>
    <r>
      <rPr>
        <b/>
        <sz val="8"/>
        <rFont val="Arial"/>
        <family val="2"/>
      </rPr>
      <t xml:space="preserve"> </t>
    </r>
    <r>
      <rPr>
        <b/>
        <i/>
        <sz val="8"/>
        <rFont val="Arial"/>
        <family val="2"/>
      </rPr>
      <t>(please check one box only per line)</t>
    </r>
  </si>
  <si>
    <r>
      <rPr>
        <b/>
        <sz val="12"/>
        <rFont val="Arial"/>
        <family val="2"/>
      </rPr>
      <t>Total Training Costs</t>
    </r>
  </si>
  <si>
    <r>
      <rPr>
        <b/>
        <sz val="12"/>
        <rFont val="Arial"/>
        <family val="2"/>
      </rPr>
      <t>a.</t>
    </r>
  </si>
  <si>
    <r>
      <rPr>
        <b/>
        <sz val="12"/>
        <rFont val="Arial"/>
        <family val="2"/>
      </rPr>
      <t>b.</t>
    </r>
  </si>
  <si>
    <r>
      <rPr>
        <b/>
        <sz val="12"/>
        <rFont val="Arial"/>
        <family val="2"/>
      </rPr>
      <t>c.</t>
    </r>
  </si>
  <si>
    <r>
      <rPr>
        <b/>
        <sz val="12"/>
        <rFont val="Arial"/>
        <family val="2"/>
      </rPr>
      <t>Total Non-Personal Services Costs</t>
    </r>
  </si>
  <si>
    <r>
      <rPr>
        <sz val="12"/>
        <rFont val="Arial"/>
        <family val="2"/>
      </rPr>
      <t>1.  Training Costs</t>
    </r>
  </si>
  <si>
    <r>
      <rPr>
        <sz val="12"/>
        <rFont val="Arial"/>
        <family val="2"/>
      </rPr>
      <t>2.  Non-Personal Services Costs</t>
    </r>
  </si>
  <si>
    <t>d.</t>
  </si>
  <si>
    <t>e.</t>
  </si>
  <si>
    <t>f.</t>
  </si>
  <si>
    <t>g.</t>
  </si>
  <si>
    <t>Number of Employees:</t>
  </si>
  <si>
    <t>101 or more</t>
  </si>
  <si>
    <t>On-Site
Instruction</t>
  </si>
  <si>
    <t>Off -Site Instruction</t>
  </si>
  <si>
    <t>Distance Learning</t>
  </si>
  <si>
    <t>Course Name</t>
  </si>
  <si>
    <t>1 - 50</t>
  </si>
  <si>
    <t>51 - 100</t>
  </si>
  <si>
    <t>Name of Training Provider</t>
  </si>
  <si>
    <t>Training Provider's FEIN (or Title of Instructor if in-house training)</t>
  </si>
  <si>
    <t>Number of Planned Trainees</t>
  </si>
  <si>
    <t>Tuition Rate (Cost per Trainee) OR Hourly Wage Rate of Instructor</t>
  </si>
  <si>
    <t>Total Training Costs</t>
  </si>
  <si>
    <t>Grant Funded Amount (amount being requested)</t>
  </si>
  <si>
    <t>TOTAL PROJECT COST</t>
  </si>
  <si>
    <t>TOTAL GRANT FUNDED AMOUNT</t>
  </si>
  <si>
    <t>SUMMARY OF COSTS</t>
  </si>
  <si>
    <t>Cost per Item</t>
  </si>
  <si>
    <t># of Items</t>
  </si>
  <si>
    <t>Item (Specify)</t>
  </si>
  <si>
    <t>Total Cost</t>
  </si>
  <si>
    <t>Grant Funded Amount</t>
  </si>
  <si>
    <t>Please provide narrative justification for each NPS item listed above, including how the cost was calculated and its relevance to the training program.</t>
  </si>
  <si>
    <r>
      <t xml:space="preserve">3.  NON-PERSONAL SERVICE COSTS: </t>
    </r>
    <r>
      <rPr>
        <sz val="12"/>
        <rFont val="Arial"/>
        <family val="2"/>
      </rPr>
      <t>costs associated with non-personal services, such as text books or training materials directly associated with the training, credentialing exam fees, and/or software required to deliver the training.  Additional rows may be added if needed.</t>
    </r>
  </si>
  <si>
    <t>Applicant's Total Number of Employees</t>
  </si>
  <si>
    <t>Required Applicant Funded Amount</t>
  </si>
  <si>
    <t>Minimum Applicant Funded Amount</t>
  </si>
  <si>
    <t>Applicant Funded Amount</t>
  </si>
  <si>
    <t>&lt;1 This column should only be completed if the Applicant will bill based on the instructor's hourly wage rate.  If the Applicant will bill based on a tuition rate, please leave this column blank.</t>
  </si>
  <si>
    <t>&lt;2 Only the following values should be entered into this column, based on the source of Applicant funding: either "wages/fringe" or "portion of training cost".  No other values should be entered.</t>
  </si>
  <si>
    <r>
      <t xml:space="preserve">1. Training Costs: </t>
    </r>
    <r>
      <rPr>
        <sz val="12"/>
        <rFont val="Arial"/>
        <family val="2"/>
      </rPr>
      <t>costs associated with the occupational skills classroom training courses, reflecting either the Applicant’s tuition rate (i.e., cost per trainee) or the hourly wage rate of the instructor.  Please note: training delivered by in-house staff must be based on the trainer’s hourly wage rate.  Additional rows may be added if needed.  Please enter information into highlighted cells only, non highlighted cells will populate automatically based on informtion entered.</t>
    </r>
  </si>
  <si>
    <t>[INSERT APPLICANT NAME HERE]</t>
  </si>
  <si>
    <r>
      <t xml:space="preserve">Number of Hours (only enter a value if the Applicant will bill based on an hourly wage rate, otherwise leave blank) </t>
    </r>
    <r>
      <rPr>
        <b/>
        <sz val="7"/>
        <color rgb="FFFF0000"/>
        <rFont val="Arial"/>
        <family val="2"/>
      </rPr>
      <t>&lt;1</t>
    </r>
  </si>
  <si>
    <r>
      <t xml:space="preserve">Source of Applicant Funded Amount (may be either trainee wages and/or a portion of the total training cost) </t>
    </r>
    <r>
      <rPr>
        <b/>
        <sz val="7"/>
        <color rgb="FFFF0000"/>
        <rFont val="Arial"/>
        <family val="2"/>
      </rPr>
      <t>&lt;2</t>
    </r>
  </si>
  <si>
    <t>TOTAL APPLICANT FUNDED AMOUNT</t>
  </si>
  <si>
    <t>Hours of 
Training</t>
  </si>
  <si>
    <r>
      <t xml:space="preserve">Non-Federal Cost Sharing Requirements: </t>
    </r>
    <r>
      <rPr>
        <sz val="12"/>
        <rFont val="Arial"/>
        <family val="2"/>
      </rPr>
      <t>in accordance with Section V.B of the ERAT RFA, Applicants must share in the costs of training, the level at which is determined by the Applicant's number of employees.  Enter the Applicant's Total Number of Employees in the cell below.  The Minimum Applicant Funded Amount cell will automatically populate with the level of cost-charing required.  Please note that the required Applicant funded amount is applied to the project in total and not necessarily to each budgetary line.</t>
    </r>
  </si>
  <si>
    <t>WDT ERAT - Detailed Budget Attachment</t>
  </si>
  <si>
    <t>Yes or No</t>
  </si>
  <si>
    <t>Yes</t>
  </si>
  <si>
    <t xml:space="preserve">No </t>
  </si>
  <si>
    <t xml:space="preserve">4. Contract Renewal (Please place an X next to Yes or No) - Near the end of the initial 12-month contract period, Contractors will be contacted by NYSDOL and asked to submit a budget for Year 2 of their program, if they plan on requesting a one-year renewal. Please indicate below if you plan on doing 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</si>
</sst>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4">
    <font>
      <sz val="10"/>
      <color rgb="FF000000"/>
      <name val="Times New Roman"/>
      <charset val="204"/>
    </font>
    <font>
      <b/>
      <sz val="12"/>
      <name val="Arial"/>
    </font>
    <font>
      <sz val="12"/>
      <name val="Arial"/>
    </font>
    <font>
      <b/>
      <sz val="12"/>
      <color rgb="FF000000"/>
      <name val="Arial"/>
      <family val="2"/>
    </font>
    <font>
      <b/>
      <sz val="12"/>
      <name val="Arial"/>
      <family val="2"/>
    </font>
    <font>
      <b/>
      <sz val="8"/>
      <name val="Arial"/>
      <family val="2"/>
    </font>
    <font>
      <b/>
      <u/>
      <sz val="8"/>
      <name val="Arial"/>
      <family val="2"/>
    </font>
    <font>
      <b/>
      <i/>
      <sz val="8"/>
      <name val="Arial"/>
      <family val="2"/>
    </font>
    <font>
      <sz val="12"/>
      <name val="Arial"/>
      <family val="2"/>
    </font>
    <font>
      <sz val="10"/>
      <color rgb="FF000000"/>
      <name val="Times New Roman"/>
      <charset val="204"/>
    </font>
    <font>
      <sz val="10"/>
      <color rgb="FFFF0000"/>
      <name val="Times New Roman"/>
      <family val="1"/>
    </font>
    <font>
      <sz val="12"/>
      <color rgb="FF000000"/>
      <name val="Times New Roman"/>
      <family val="1"/>
    </font>
    <font>
      <b/>
      <sz val="14"/>
      <color rgb="FF000000"/>
      <name val="Times New Roman"/>
      <family val="1"/>
    </font>
    <font>
      <sz val="12"/>
      <color rgb="FF000000"/>
      <name val="Arial"/>
      <family val="2"/>
    </font>
    <font>
      <b/>
      <sz val="10"/>
      <color rgb="FF000000"/>
      <name val="Times New Roman"/>
      <family val="1"/>
    </font>
    <font>
      <sz val="8"/>
      <color rgb="FF000000"/>
      <name val="Arial"/>
      <family val="2"/>
    </font>
    <font>
      <b/>
      <sz val="7"/>
      <color rgb="FF000000"/>
      <name val="Arial"/>
      <family val="2"/>
    </font>
    <font>
      <b/>
      <sz val="7"/>
      <name val="Arial"/>
      <family val="2"/>
    </font>
    <font>
      <b/>
      <sz val="7"/>
      <color rgb="FFFF0000"/>
      <name val="Arial"/>
      <family val="2"/>
    </font>
    <font>
      <sz val="7"/>
      <color rgb="FF000000"/>
      <name val="Times New Roman"/>
      <family val="1"/>
    </font>
    <font>
      <b/>
      <sz val="7"/>
      <color theme="1"/>
      <name val="Arial"/>
      <family val="2"/>
    </font>
    <font>
      <sz val="7"/>
      <color rgb="FF000000"/>
      <name val="Arial"/>
      <family val="2"/>
    </font>
    <font>
      <b/>
      <sz val="12"/>
      <color rgb="FF000000"/>
      <name val="BArial"/>
    </font>
    <font>
      <b/>
      <sz val="7"/>
      <color rgb="FF000000"/>
      <name val="Times New Roman"/>
      <family val="1"/>
    </font>
  </fonts>
  <fills count="6">
    <fill>
      <patternFill patternType="none"/>
    </fill>
    <fill>
      <patternFill patternType="gray125"/>
    </fill>
    <fill>
      <patternFill patternType="solid">
        <fgColor rgb="FFD9D9D9"/>
      </patternFill>
    </fill>
    <fill>
      <patternFill patternType="solid">
        <fgColor rgb="FFC0C0C0"/>
      </patternFill>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top style="thin">
        <color indexed="64"/>
      </top>
      <bottom style="thin">
        <color indexed="64"/>
      </bottom>
      <diagonal/>
    </border>
    <border>
      <left/>
      <right/>
      <top style="thin">
        <color rgb="FF000000"/>
      </top>
      <bottom style="thin">
        <color indexed="64"/>
      </bottom>
      <diagonal/>
    </border>
    <border>
      <left/>
      <right/>
      <top style="thin">
        <color indexed="64"/>
      </top>
      <bottom/>
      <diagonal/>
    </border>
    <border>
      <left style="medium">
        <color indexed="64"/>
      </left>
      <right/>
      <top style="medium">
        <color indexed="64"/>
      </top>
      <bottom/>
      <diagonal/>
    </border>
    <border>
      <left style="thin">
        <color rgb="FF000000"/>
      </left>
      <right style="medium">
        <color indexed="64"/>
      </right>
      <top style="medium">
        <color indexed="64"/>
      </top>
      <bottom/>
      <diagonal/>
    </border>
    <border>
      <left style="medium">
        <color indexed="64"/>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154">
    <xf numFmtId="0" fontId="0" fillId="0" borderId="0" xfId="0" applyFill="1" applyBorder="1" applyAlignment="1">
      <alignment horizontal="left" vertical="top"/>
    </xf>
    <xf numFmtId="0" fontId="10" fillId="0" borderId="0" xfId="0" applyFont="1" applyFill="1" applyBorder="1" applyAlignment="1">
      <alignment horizontal="left" vertical="top"/>
    </xf>
    <xf numFmtId="0" fontId="0" fillId="0" borderId="0" xfId="0" applyFill="1" applyBorder="1" applyAlignment="1">
      <alignment horizontal="center" vertical="top"/>
    </xf>
    <xf numFmtId="0" fontId="1" fillId="0" borderId="8" xfId="0" applyFont="1" applyFill="1" applyBorder="1" applyAlignment="1">
      <alignment horizontal="left" vertical="top"/>
    </xf>
    <xf numFmtId="0" fontId="4" fillId="0" borderId="8" xfId="0" applyFont="1" applyFill="1" applyBorder="1" applyAlignment="1">
      <alignment horizontal="left" vertical="top"/>
    </xf>
    <xf numFmtId="0" fontId="1"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12" fillId="0" borderId="0" xfId="0" applyFont="1" applyFill="1" applyBorder="1" applyAlignment="1">
      <alignment horizontal="left" vertical="top"/>
    </xf>
    <xf numFmtId="0" fontId="16" fillId="0" borderId="8" xfId="0" applyFont="1" applyFill="1" applyBorder="1" applyAlignment="1">
      <alignment horizontal="center" vertical="center" wrapText="1"/>
    </xf>
    <xf numFmtId="0" fontId="10" fillId="0" borderId="0" xfId="0" applyFont="1" applyFill="1" applyBorder="1" applyAlignment="1">
      <alignment horizontal="center" vertical="top"/>
    </xf>
    <xf numFmtId="44" fontId="13" fillId="0" borderId="0" xfId="1" applyFont="1" applyFill="1" applyBorder="1" applyAlignment="1">
      <alignment horizontal="center" vertical="center" wrapText="1"/>
    </xf>
    <xf numFmtId="0" fontId="13" fillId="0" borderId="0" xfId="0" applyFont="1" applyFill="1" applyBorder="1" applyAlignment="1">
      <alignment horizontal="center" vertical="center" wrapText="1"/>
    </xf>
    <xf numFmtId="44" fontId="3" fillId="0" borderId="0" xfId="1" applyFont="1" applyFill="1" applyBorder="1" applyAlignment="1">
      <alignment horizontal="center" vertical="top" wrapText="1"/>
    </xf>
    <xf numFmtId="0" fontId="18" fillId="0" borderId="27" xfId="0" applyFont="1" applyFill="1" applyBorder="1" applyAlignment="1">
      <alignment vertical="center" wrapText="1"/>
    </xf>
    <xf numFmtId="0" fontId="0" fillId="0" borderId="27" xfId="0" applyFill="1" applyBorder="1" applyAlignment="1">
      <alignment horizontal="left" vertical="top"/>
    </xf>
    <xf numFmtId="0" fontId="17" fillId="2" borderId="8"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0" fillId="0" borderId="0" xfId="0" applyFont="1" applyFill="1" applyBorder="1" applyAlignment="1">
      <alignment vertical="top"/>
    </xf>
    <xf numFmtId="42" fontId="1" fillId="0" borderId="5" xfId="0" applyNumberFormat="1" applyFont="1" applyFill="1" applyBorder="1" applyAlignment="1">
      <alignment vertical="center" wrapText="1"/>
    </xf>
    <xf numFmtId="0" fontId="0" fillId="0" borderId="0" xfId="0" applyFill="1" applyBorder="1" applyAlignment="1">
      <alignment vertical="top" wrapText="1"/>
    </xf>
    <xf numFmtId="0" fontId="16" fillId="0" borderId="10" xfId="0" applyFont="1" applyFill="1" applyBorder="1" applyAlignment="1">
      <alignment horizontal="center" vertical="center" wrapText="1"/>
    </xf>
    <xf numFmtId="0" fontId="0" fillId="0" borderId="27" xfId="0" applyFill="1" applyBorder="1" applyAlignment="1">
      <alignment horizontal="left" wrapText="1"/>
    </xf>
    <xf numFmtId="42" fontId="1" fillId="0" borderId="7" xfId="0" applyNumberFormat="1" applyFont="1" applyFill="1" applyBorder="1" applyAlignment="1">
      <alignment horizontal="center" vertical="center" wrapText="1"/>
    </xf>
    <xf numFmtId="42" fontId="1" fillId="0" borderId="4" xfId="0" applyNumberFormat="1" applyFont="1" applyFill="1" applyBorder="1" applyAlignment="1">
      <alignment horizontal="center" vertical="center" wrapText="1"/>
    </xf>
    <xf numFmtId="42" fontId="16" fillId="0" borderId="2"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9" fillId="0" borderId="0" xfId="0" applyFont="1" applyFill="1" applyBorder="1" applyAlignment="1">
      <alignment horizontal="left" vertical="top"/>
    </xf>
    <xf numFmtId="0" fontId="17" fillId="2" borderId="32" xfId="0" applyFont="1" applyFill="1" applyBorder="1" applyAlignment="1">
      <alignment horizontal="center" vertical="center" wrapText="1"/>
    </xf>
    <xf numFmtId="17" fontId="19" fillId="0" borderId="33" xfId="0" quotePrefix="1" applyNumberFormat="1" applyFont="1" applyFill="1" applyBorder="1" applyAlignment="1">
      <alignment horizontal="center" vertical="center" wrapText="1"/>
    </xf>
    <xf numFmtId="0" fontId="19" fillId="0" borderId="33" xfId="0" quotePrefix="1" applyFont="1" applyFill="1" applyBorder="1" applyAlignment="1">
      <alignment horizontal="center" vertical="center" wrapText="1"/>
    </xf>
    <xf numFmtId="0" fontId="19" fillId="0" borderId="34" xfId="0" applyFont="1" applyFill="1" applyBorder="1" applyAlignment="1">
      <alignment horizontal="center" vertical="center"/>
    </xf>
    <xf numFmtId="9" fontId="17" fillId="0" borderId="23" xfId="2" applyFont="1" applyFill="1" applyBorder="1" applyAlignment="1">
      <alignment horizontal="center" vertical="center" wrapText="1"/>
    </xf>
    <xf numFmtId="0" fontId="19" fillId="0" borderId="31" xfId="0" applyFont="1" applyFill="1" applyBorder="1" applyAlignment="1">
      <alignment horizontal="left" vertical="top"/>
    </xf>
    <xf numFmtId="0" fontId="17" fillId="2" borderId="35" xfId="0" applyFont="1" applyFill="1" applyBorder="1" applyAlignment="1">
      <alignment horizontal="center" vertical="center" wrapText="1"/>
    </xf>
    <xf numFmtId="9" fontId="19" fillId="0" borderId="36" xfId="0" applyNumberFormat="1" applyFont="1" applyFill="1" applyBorder="1" applyAlignment="1">
      <alignment horizontal="center" vertical="center"/>
    </xf>
    <xf numFmtId="9" fontId="19" fillId="0" borderId="37" xfId="0" applyNumberFormat="1" applyFont="1" applyFill="1" applyBorder="1" applyAlignment="1">
      <alignment horizontal="center" vertical="center"/>
    </xf>
    <xf numFmtId="42" fontId="16" fillId="0" borderId="2" xfId="0" applyNumberFormat="1" applyFont="1" applyFill="1" applyBorder="1" applyAlignment="1">
      <alignment vertical="center"/>
    </xf>
    <xf numFmtId="9" fontId="1" fillId="0" borderId="16" xfId="2" applyFont="1" applyFill="1" applyBorder="1" applyAlignment="1">
      <alignment horizontal="center" vertical="center" wrapText="1"/>
    </xf>
    <xf numFmtId="0" fontId="17" fillId="5" borderId="13" xfId="0" applyFont="1" applyFill="1" applyBorder="1" applyAlignment="1">
      <alignment horizontal="center" vertical="center" wrapText="1"/>
    </xf>
    <xf numFmtId="1" fontId="16" fillId="5" borderId="1" xfId="0" applyNumberFormat="1" applyFont="1" applyFill="1" applyBorder="1" applyAlignment="1">
      <alignment horizontal="center" vertical="center" wrapText="1"/>
    </xf>
    <xf numFmtId="0" fontId="17" fillId="5" borderId="2" xfId="0" applyFont="1" applyFill="1" applyBorder="1" applyAlignment="1">
      <alignment horizontal="center" vertical="center" wrapText="1"/>
    </xf>
    <xf numFmtId="2" fontId="16" fillId="5" borderId="1" xfId="0" applyNumberFormat="1" applyFont="1" applyFill="1" applyBorder="1" applyAlignment="1">
      <alignment horizontal="center" vertical="center" wrapText="1"/>
    </xf>
    <xf numFmtId="42" fontId="16" fillId="5" borderId="2" xfId="0" applyNumberFormat="1" applyFont="1" applyFill="1" applyBorder="1" applyAlignment="1">
      <alignment horizontal="center" vertical="center" wrapText="1"/>
    </xf>
    <xf numFmtId="0" fontId="17" fillId="5" borderId="22" xfId="0" applyFont="1" applyFill="1" applyBorder="1" applyAlignment="1">
      <alignment horizontal="center" vertical="center" wrapText="1"/>
    </xf>
    <xf numFmtId="2" fontId="16" fillId="5" borderId="4" xfId="0" applyNumberFormat="1" applyFont="1" applyFill="1" applyBorder="1" applyAlignment="1">
      <alignment horizontal="center" vertical="center" wrapText="1"/>
    </xf>
    <xf numFmtId="2" fontId="16" fillId="5" borderId="2"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Border="1" applyAlignment="1">
      <alignment horizontal="left" vertical="top" wrapText="1" indent="8"/>
    </xf>
    <xf numFmtId="0" fontId="17" fillId="2" borderId="41" xfId="0" applyFont="1" applyFill="1" applyBorder="1" applyAlignment="1">
      <alignment horizontal="center" vertical="center" wrapText="1"/>
    </xf>
    <xf numFmtId="0" fontId="0" fillId="0" borderId="27" xfId="0" applyFill="1" applyBorder="1" applyAlignment="1">
      <alignment vertical="top" wrapText="1"/>
    </xf>
    <xf numFmtId="0" fontId="0" fillId="0" borderId="0" xfId="0" applyFill="1" applyBorder="1" applyAlignment="1">
      <alignment vertical="top"/>
    </xf>
    <xf numFmtId="0" fontId="0" fillId="0" borderId="27" xfId="0" applyFill="1" applyBorder="1" applyAlignment="1">
      <alignment vertical="top"/>
    </xf>
    <xf numFmtId="0" fontId="1" fillId="0" borderId="0" xfId="0" applyFont="1" applyFill="1" applyBorder="1" applyAlignment="1">
      <alignment vertical="top" wrapText="1"/>
    </xf>
    <xf numFmtId="0" fontId="14" fillId="0" borderId="6" xfId="0" applyFont="1" applyFill="1" applyBorder="1" applyAlignment="1">
      <alignment vertical="top"/>
    </xf>
    <xf numFmtId="0" fontId="14" fillId="0" borderId="0" xfId="0" applyFont="1" applyFill="1" applyBorder="1" applyAlignment="1">
      <alignment vertical="top"/>
    </xf>
    <xf numFmtId="0" fontId="22" fillId="0" borderId="0" xfId="0" applyFont="1" applyFill="1" applyBorder="1" applyAlignment="1">
      <alignment horizontal="right" vertical="center"/>
    </xf>
    <xf numFmtId="9" fontId="3" fillId="0" borderId="8" xfId="1" applyNumberFormat="1" applyFont="1" applyFill="1" applyBorder="1" applyAlignment="1">
      <alignment horizontal="center" vertical="center" wrapText="1"/>
    </xf>
    <xf numFmtId="42" fontId="21" fillId="5" borderId="8" xfId="0" applyNumberFormat="1" applyFont="1" applyFill="1" applyBorder="1" applyAlignment="1">
      <alignment horizontal="center" vertical="center" wrapText="1"/>
    </xf>
    <xf numFmtId="3" fontId="21" fillId="5" borderId="8" xfId="0" applyNumberFormat="1" applyFont="1" applyFill="1" applyBorder="1" applyAlignment="1">
      <alignment horizontal="center" vertical="center" wrapText="1"/>
    </xf>
    <xf numFmtId="42" fontId="1" fillId="0" borderId="0" xfId="0" applyNumberFormat="1" applyFont="1" applyFill="1" applyBorder="1" applyAlignment="1">
      <alignment horizontal="center" vertical="center" wrapText="1"/>
    </xf>
    <xf numFmtId="9" fontId="1" fillId="0" borderId="0" xfId="2" applyFont="1" applyFill="1" applyBorder="1" applyAlignment="1">
      <alignment horizontal="center" vertical="center" wrapText="1"/>
    </xf>
    <xf numFmtId="0" fontId="0" fillId="0" borderId="0" xfId="0" applyFill="1" applyBorder="1" applyAlignment="1">
      <alignment horizontal="left" wrapText="1"/>
    </xf>
    <xf numFmtId="0" fontId="1" fillId="0" borderId="0" xfId="0" applyFont="1" applyFill="1" applyBorder="1" applyAlignment="1">
      <alignment horizontal="right" vertical="center" wrapText="1"/>
    </xf>
    <xf numFmtId="0" fontId="1" fillId="0" borderId="6" xfId="0" applyFont="1" applyFill="1" applyBorder="1" applyAlignment="1">
      <alignment horizontal="right" vertical="center" wrapText="1"/>
    </xf>
    <xf numFmtId="42" fontId="4" fillId="0" borderId="0" xfId="0" applyNumberFormat="1" applyFont="1" applyFill="1" applyBorder="1" applyAlignment="1">
      <alignment horizontal="left" vertical="center" wrapText="1"/>
    </xf>
    <xf numFmtId="42" fontId="1" fillId="0" borderId="0" xfId="0" applyNumberFormat="1" applyFont="1" applyFill="1" applyBorder="1" applyAlignment="1">
      <alignment horizontal="left" vertical="center" wrapText="1"/>
    </xf>
    <xf numFmtId="42" fontId="1" fillId="0" borderId="6" xfId="0" applyNumberFormat="1" applyFont="1" applyFill="1" applyBorder="1" applyAlignment="1">
      <alignment vertical="center" wrapText="1"/>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0" fillId="0" borderId="0" xfId="0"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44" fontId="14" fillId="0" borderId="0" xfId="1" applyFont="1" applyFill="1" applyBorder="1" applyAlignment="1">
      <alignment horizontal="left" vertical="center"/>
    </xf>
    <xf numFmtId="0" fontId="0" fillId="0" borderId="24" xfId="0" applyFill="1" applyBorder="1" applyAlignment="1">
      <alignment horizontal="left" wrapText="1"/>
    </xf>
    <xf numFmtId="0" fontId="0" fillId="0" borderId="4" xfId="0" applyFill="1" applyBorder="1" applyAlignment="1">
      <alignment horizontal="left" wrapText="1"/>
    </xf>
    <xf numFmtId="0" fontId="0" fillId="0" borderId="1" xfId="0" applyFill="1" applyBorder="1" applyAlignment="1">
      <alignment horizontal="left" wrapText="1"/>
    </xf>
    <xf numFmtId="0" fontId="0" fillId="0" borderId="2" xfId="0" applyFill="1" applyBorder="1" applyAlignment="1">
      <alignment horizontal="left" wrapText="1"/>
    </xf>
    <xf numFmtId="0" fontId="17" fillId="5" borderId="1" xfId="0" applyFont="1" applyFill="1" applyBorder="1" applyAlignment="1">
      <alignment horizontal="center" vertical="center" wrapText="1"/>
    </xf>
    <xf numFmtId="0" fontId="4" fillId="0" borderId="8" xfId="0" applyFont="1" applyBorder="1" applyAlignment="1">
      <alignment horizontal="center" vertical="top" wrapText="1"/>
    </xf>
    <xf numFmtId="0" fontId="8" fillId="5" borderId="8" xfId="0" applyFont="1" applyFill="1" applyBorder="1" applyAlignment="1">
      <alignment vertical="top" wrapText="1"/>
    </xf>
    <xf numFmtId="0" fontId="4" fillId="5" borderId="8" xfId="0" applyFont="1" applyFill="1" applyBorder="1" applyAlignment="1">
      <alignment vertical="top" wrapText="1"/>
    </xf>
    <xf numFmtId="0" fontId="4" fillId="0" borderId="42" xfId="0" applyFont="1" applyBorder="1" applyAlignment="1">
      <alignment vertical="top" wrapText="1"/>
    </xf>
    <xf numFmtId="0" fontId="4" fillId="0" borderId="19" xfId="0" applyFont="1" applyBorder="1" applyAlignment="1">
      <alignment vertical="top" wrapText="1"/>
    </xf>
    <xf numFmtId="0" fontId="4" fillId="0" borderId="0" xfId="0" applyFont="1" applyAlignment="1">
      <alignment vertical="top" wrapText="1"/>
    </xf>
    <xf numFmtId="0" fontId="12" fillId="0" borderId="0" xfId="0" applyFont="1" applyFill="1" applyBorder="1" applyAlignment="1">
      <alignment horizontal="left" vertical="top"/>
    </xf>
    <xf numFmtId="0" fontId="1" fillId="2" borderId="4" xfId="0" applyFont="1" applyFill="1" applyBorder="1" applyAlignment="1">
      <alignment horizontal="right" vertical="center" wrapText="1"/>
    </xf>
    <xf numFmtId="0" fontId="1" fillId="2" borderId="7" xfId="0" applyFont="1" applyFill="1" applyBorder="1" applyAlignment="1">
      <alignment horizontal="right" vertical="center" wrapText="1"/>
    </xf>
    <xf numFmtId="0" fontId="1" fillId="2" borderId="39" xfId="0" applyFont="1" applyFill="1" applyBorder="1" applyAlignment="1">
      <alignment horizontal="right" vertical="center" wrapText="1"/>
    </xf>
    <xf numFmtId="0" fontId="4"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4" fillId="0" borderId="9" xfId="0" applyFont="1" applyFill="1" applyBorder="1" applyAlignment="1">
      <alignment vertical="top" wrapText="1"/>
    </xf>
    <xf numFmtId="9" fontId="3" fillId="0" borderId="19" xfId="1" applyNumberFormat="1" applyFont="1" applyFill="1" applyBorder="1" applyAlignment="1">
      <alignment horizontal="center" vertical="center"/>
    </xf>
    <xf numFmtId="0" fontId="21" fillId="5" borderId="10" xfId="0" applyFont="1" applyFill="1" applyBorder="1" applyAlignment="1">
      <alignment vertical="top"/>
    </xf>
    <xf numFmtId="0" fontId="21" fillId="5" borderId="17" xfId="0" applyFont="1" applyFill="1" applyBorder="1" applyAlignment="1">
      <alignment vertical="top"/>
    </xf>
    <xf numFmtId="0" fontId="21" fillId="5" borderId="11" xfId="0" applyFont="1" applyFill="1" applyBorder="1" applyAlignment="1">
      <alignment vertical="top"/>
    </xf>
    <xf numFmtId="42" fontId="16" fillId="5" borderId="8" xfId="1" applyNumberFormat="1" applyFont="1" applyFill="1" applyBorder="1" applyAlignment="1">
      <alignment horizontal="center" vertical="center" wrapText="1"/>
    </xf>
    <xf numFmtId="42" fontId="4" fillId="0" borderId="10" xfId="1" applyNumberFormat="1" applyFont="1" applyFill="1" applyBorder="1" applyAlignment="1">
      <alignment horizontal="center" vertical="center" wrapText="1"/>
    </xf>
    <xf numFmtId="42" fontId="4" fillId="0" borderId="11" xfId="1" applyNumberFormat="1" applyFont="1" applyFill="1" applyBorder="1" applyAlignment="1">
      <alignment horizontal="center" vertical="center" wrapText="1"/>
    </xf>
    <xf numFmtId="0" fontId="21" fillId="5" borderId="10" xfId="0" applyFont="1" applyFill="1" applyBorder="1" applyAlignment="1">
      <alignment vertical="top" wrapText="1"/>
    </xf>
    <xf numFmtId="0" fontId="21" fillId="5" borderId="17" xfId="0" applyFont="1" applyFill="1" applyBorder="1" applyAlignment="1">
      <alignment vertical="top" wrapText="1"/>
    </xf>
    <xf numFmtId="0" fontId="21" fillId="5" borderId="11" xfId="0" applyFont="1" applyFill="1" applyBorder="1" applyAlignment="1">
      <alignment vertical="top" wrapText="1"/>
    </xf>
    <xf numFmtId="0" fontId="1" fillId="4" borderId="2" xfId="0" applyFont="1" applyFill="1" applyBorder="1" applyAlignment="1">
      <alignment horizontal="right" vertical="center" wrapText="1"/>
    </xf>
    <xf numFmtId="0" fontId="1" fillId="4" borderId="3" xfId="0" applyFont="1" applyFill="1" applyBorder="1" applyAlignment="1">
      <alignment horizontal="right" vertical="center" wrapText="1"/>
    </xf>
    <xf numFmtId="0" fontId="1" fillId="4" borderId="14" xfId="0" applyFont="1" applyFill="1" applyBorder="1" applyAlignment="1">
      <alignment horizontal="right" vertical="center" wrapText="1"/>
    </xf>
    <xf numFmtId="0" fontId="4" fillId="0" borderId="10" xfId="0" applyFont="1" applyFill="1" applyBorder="1" applyAlignment="1">
      <alignment vertical="center" wrapText="1"/>
    </xf>
    <xf numFmtId="0" fontId="4" fillId="0" borderId="17" xfId="0" applyFont="1" applyFill="1" applyBorder="1" applyAlignment="1">
      <alignment vertical="center" wrapText="1"/>
    </xf>
    <xf numFmtId="0" fontId="4" fillId="0" borderId="11" xfId="0" applyFont="1" applyFill="1" applyBorder="1" applyAlignment="1">
      <alignment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44" fontId="13" fillId="0" borderId="40" xfId="1" applyFont="1" applyFill="1" applyBorder="1" applyAlignment="1">
      <alignment horizontal="center" vertical="center" wrapText="1"/>
    </xf>
    <xf numFmtId="44" fontId="13" fillId="0" borderId="7" xfId="1" applyFont="1" applyFill="1" applyBorder="1" applyAlignment="1">
      <alignment horizontal="center" vertical="center" wrapText="1"/>
    </xf>
    <xf numFmtId="44" fontId="13" fillId="0" borderId="39" xfId="1"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4" fontId="3" fillId="0" borderId="12" xfId="1" applyFont="1" applyFill="1" applyBorder="1" applyAlignment="1">
      <alignment horizontal="center" vertical="center" wrapText="1"/>
    </xf>
    <xf numFmtId="44" fontId="3" fillId="0" borderId="18" xfId="1" applyFont="1" applyFill="1" applyBorder="1" applyAlignment="1">
      <alignment horizontal="center" vertical="center" wrapText="1"/>
    </xf>
    <xf numFmtId="0" fontId="4" fillId="0" borderId="8" xfId="0" applyFont="1" applyBorder="1" applyAlignment="1">
      <alignment vertical="top" wrapText="1"/>
    </xf>
    <xf numFmtId="42" fontId="4" fillId="4" borderId="13" xfId="0" applyNumberFormat="1" applyFont="1" applyFill="1" applyBorder="1" applyAlignment="1">
      <alignment horizontal="left" vertical="center" wrapText="1"/>
    </xf>
    <xf numFmtId="42" fontId="1" fillId="4" borderId="3" xfId="0" applyNumberFormat="1" applyFont="1" applyFill="1" applyBorder="1" applyAlignment="1">
      <alignment horizontal="left" vertical="center" wrapText="1"/>
    </xf>
    <xf numFmtId="42" fontId="1" fillId="4" borderId="14" xfId="0" applyNumberFormat="1" applyFont="1" applyFill="1" applyBorder="1" applyAlignment="1">
      <alignment horizontal="left" vertical="center" wrapText="1"/>
    </xf>
    <xf numFmtId="42" fontId="16" fillId="0" borderId="10" xfId="0" applyNumberFormat="1" applyFont="1" applyFill="1" applyBorder="1" applyAlignment="1">
      <alignment horizontal="center" vertical="center" wrapText="1"/>
    </xf>
    <xf numFmtId="42" fontId="16" fillId="0" borderId="11" xfId="0" applyNumberFormat="1"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4" fillId="0" borderId="38" xfId="0" applyFont="1" applyFill="1" applyBorder="1" applyAlignment="1">
      <alignment vertical="top" wrapText="1"/>
    </xf>
    <xf numFmtId="0" fontId="4" fillId="0" borderId="6" xfId="0" applyFont="1" applyFill="1" applyBorder="1" applyAlignment="1">
      <alignment vertical="top" wrapText="1"/>
    </xf>
    <xf numFmtId="0" fontId="20" fillId="2" borderId="8"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1" xfId="0" applyFont="1" applyFill="1" applyBorder="1" applyAlignment="1">
      <alignment horizontal="center" vertical="center" wrapText="1"/>
    </xf>
    <xf numFmtId="44" fontId="14" fillId="0" borderId="0" xfId="1" applyFont="1" applyFill="1" applyBorder="1" applyAlignment="1">
      <alignment horizontal="center" vertical="top"/>
    </xf>
    <xf numFmtId="42" fontId="4" fillId="0" borderId="10" xfId="0" applyNumberFormat="1" applyFont="1" applyFill="1" applyBorder="1" applyAlignment="1">
      <alignment horizontal="center" vertical="center" wrapText="1"/>
    </xf>
    <xf numFmtId="42" fontId="4" fillId="0" borderId="11" xfId="0" applyNumberFormat="1" applyFont="1" applyFill="1" applyBorder="1" applyAlignment="1">
      <alignment horizontal="center" vertical="center" wrapText="1"/>
    </xf>
    <xf numFmtId="44" fontId="3" fillId="0" borderId="15" xfId="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4" fontId="13" fillId="0" borderId="1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30"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12</xdr:row>
          <xdr:rowOff>66675</xdr:rowOff>
        </xdr:from>
        <xdr:to>
          <xdr:col>11</xdr:col>
          <xdr:colOff>419100</xdr:colOff>
          <xdr:row>12</xdr:row>
          <xdr:rowOff>276225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228600</xdr:rowOff>
        </xdr:from>
        <xdr:to>
          <xdr:col>11</xdr:col>
          <xdr:colOff>419100</xdr:colOff>
          <xdr:row>14</xdr:row>
          <xdr:rowOff>476250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13</xdr:row>
          <xdr:rowOff>57150</xdr:rowOff>
        </xdr:from>
        <xdr:to>
          <xdr:col>11</xdr:col>
          <xdr:colOff>419100</xdr:colOff>
          <xdr:row>13</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76200</xdr:rowOff>
        </xdr:from>
        <xdr:to>
          <xdr:col>12</xdr:col>
          <xdr:colOff>419100</xdr:colOff>
          <xdr:row>12</xdr:row>
          <xdr:rowOff>285750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xdr:row>
          <xdr:rowOff>76200</xdr:rowOff>
        </xdr:from>
        <xdr:to>
          <xdr:col>13</xdr:col>
          <xdr:colOff>371475</xdr:colOff>
          <xdr:row>12</xdr:row>
          <xdr:rowOff>285750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66675</xdr:rowOff>
        </xdr:from>
        <xdr:to>
          <xdr:col>12</xdr:col>
          <xdr:colOff>419100</xdr:colOff>
          <xdr:row>13</xdr:row>
          <xdr:rowOff>276225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xdr:row>
          <xdr:rowOff>57150</xdr:rowOff>
        </xdr:from>
        <xdr:to>
          <xdr:col>13</xdr:col>
          <xdr:colOff>371475</xdr:colOff>
          <xdr:row>13</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14</xdr:row>
          <xdr:rowOff>238125</xdr:rowOff>
        </xdr:from>
        <xdr:to>
          <xdr:col>12</xdr:col>
          <xdr:colOff>419100</xdr:colOff>
          <xdr:row>14</xdr:row>
          <xdr:rowOff>438150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xdr:row>
          <xdr:rowOff>247650</xdr:rowOff>
        </xdr:from>
        <xdr:to>
          <xdr:col>13</xdr:col>
          <xdr:colOff>371475</xdr:colOff>
          <xdr:row>14</xdr:row>
          <xdr:rowOff>447675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15</xdr:row>
          <xdr:rowOff>247650</xdr:rowOff>
        </xdr:from>
        <xdr:to>
          <xdr:col>11</xdr:col>
          <xdr:colOff>419100</xdr:colOff>
          <xdr:row>15</xdr:row>
          <xdr:rowOff>457200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15</xdr:row>
          <xdr:rowOff>266700</xdr:rowOff>
        </xdr:from>
        <xdr:to>
          <xdr:col>12</xdr:col>
          <xdr:colOff>419100</xdr:colOff>
          <xdr:row>15</xdr:row>
          <xdr:rowOff>476250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15</xdr:row>
          <xdr:rowOff>257175</xdr:rowOff>
        </xdr:from>
        <xdr:to>
          <xdr:col>13</xdr:col>
          <xdr:colOff>371475</xdr:colOff>
          <xdr:row>15</xdr:row>
          <xdr:rowOff>466725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6"/>
  <sheetViews>
    <sheetView tabSelected="1" view="pageBreakPreview" zoomScaleNormal="100" zoomScaleSheetLayoutView="100" workbookViewId="0">
      <selection sqref="A1:D1"/>
    </sheetView>
  </sheetViews>
  <sheetFormatPr defaultRowHeight="12.75"/>
  <cols>
    <col min="1" max="1" width="19.33203125" customWidth="1"/>
    <col min="2" max="2" width="23.5" customWidth="1"/>
    <col min="3" max="3" width="24.6640625" customWidth="1"/>
    <col min="4" max="4" width="27.1640625" customWidth="1"/>
    <col min="5" max="15" width="15.83203125" customWidth="1"/>
    <col min="16" max="16" width="19.83203125" customWidth="1"/>
  </cols>
  <sheetData>
    <row r="1" spans="1:15" ht="18.75">
      <c r="A1" s="86" t="s">
        <v>49</v>
      </c>
      <c r="B1" s="86"/>
      <c r="C1" s="86"/>
      <c r="D1" s="86"/>
    </row>
    <row r="2" spans="1:15">
      <c r="A2" s="1" t="s">
        <v>43</v>
      </c>
      <c r="C2" s="1"/>
      <c r="G2" s="1"/>
    </row>
    <row r="3" spans="1:15">
      <c r="A3" s="1"/>
      <c r="C3" s="1"/>
      <c r="G3" s="1"/>
    </row>
    <row r="4" spans="1:15" ht="13.5" customHeight="1">
      <c r="A4" s="7"/>
      <c r="C4" s="1"/>
    </row>
    <row r="5" spans="1:15" ht="46.5" customHeight="1">
      <c r="A5" s="110" t="s">
        <v>48</v>
      </c>
      <c r="B5" s="111"/>
      <c r="C5" s="111"/>
      <c r="D5" s="111"/>
      <c r="E5" s="111"/>
      <c r="F5" s="111"/>
      <c r="G5" s="111"/>
      <c r="H5" s="111"/>
      <c r="I5" s="111"/>
      <c r="J5" s="111"/>
      <c r="K5" s="111"/>
      <c r="L5" s="111"/>
      <c r="M5" s="111"/>
      <c r="N5" s="112"/>
      <c r="O5" s="19"/>
    </row>
    <row r="6" spans="1:15" ht="13.5" customHeight="1" thickBot="1">
      <c r="A6" s="25"/>
      <c r="B6" s="25"/>
      <c r="C6" s="25"/>
      <c r="D6" s="25"/>
      <c r="E6" s="25"/>
      <c r="F6" s="25"/>
      <c r="G6" s="25"/>
      <c r="H6" s="25"/>
      <c r="I6" s="25"/>
      <c r="J6" s="25"/>
      <c r="K6" s="25"/>
      <c r="L6" s="25"/>
      <c r="M6" s="25"/>
      <c r="N6" s="25"/>
      <c r="O6" s="19"/>
    </row>
    <row r="7" spans="1:15" ht="46.5" customHeight="1">
      <c r="A7" s="26" t="s">
        <v>36</v>
      </c>
      <c r="B7" s="27" t="s">
        <v>37</v>
      </c>
      <c r="C7" s="28"/>
      <c r="D7" s="29" t="s">
        <v>12</v>
      </c>
      <c r="E7" s="30" t="s">
        <v>18</v>
      </c>
      <c r="F7" s="31" t="s">
        <v>19</v>
      </c>
      <c r="G7" s="32" t="s">
        <v>13</v>
      </c>
    </row>
    <row r="8" spans="1:15" ht="47.25" customHeight="1" thickBot="1">
      <c r="A8" s="45"/>
      <c r="B8" s="33" t="str">
        <f>IF( A8&lt;=50, "10%", IF( A8&lt;=100, "25%", IF( A8&gt;100, "50%") ) )</f>
        <v>10%</v>
      </c>
      <c r="C8" s="34"/>
      <c r="D8" s="35" t="s">
        <v>38</v>
      </c>
      <c r="E8" s="36">
        <v>0.1</v>
      </c>
      <c r="F8" s="36">
        <v>0.25</v>
      </c>
      <c r="G8" s="37">
        <v>0.5</v>
      </c>
    </row>
    <row r="10" spans="1:15" ht="46.5" customHeight="1">
      <c r="A10" s="110" t="s">
        <v>42</v>
      </c>
      <c r="B10" s="111"/>
      <c r="C10" s="111"/>
      <c r="D10" s="111"/>
      <c r="E10" s="111"/>
      <c r="F10" s="111"/>
      <c r="G10" s="111"/>
      <c r="H10" s="111"/>
      <c r="I10" s="111"/>
      <c r="J10" s="111"/>
      <c r="K10" s="111"/>
      <c r="L10" s="111"/>
      <c r="M10" s="111"/>
      <c r="N10" s="112"/>
      <c r="O10" s="19"/>
    </row>
    <row r="11" spans="1:15" ht="27" customHeight="1">
      <c r="A11" s="132" t="s">
        <v>17</v>
      </c>
      <c r="B11" s="132" t="s">
        <v>20</v>
      </c>
      <c r="C11" s="132" t="s">
        <v>21</v>
      </c>
      <c r="D11" s="132" t="s">
        <v>47</v>
      </c>
      <c r="E11" s="149" t="s">
        <v>22</v>
      </c>
      <c r="F11" s="132" t="s">
        <v>23</v>
      </c>
      <c r="G11" s="132" t="s">
        <v>44</v>
      </c>
      <c r="H11" s="149" t="s">
        <v>24</v>
      </c>
      <c r="I11" s="132" t="s">
        <v>25</v>
      </c>
      <c r="J11" s="132" t="s">
        <v>39</v>
      </c>
      <c r="K11" s="149" t="s">
        <v>45</v>
      </c>
      <c r="L11" s="151" t="s">
        <v>0</v>
      </c>
      <c r="M11" s="152"/>
      <c r="N11" s="153"/>
      <c r="O11" s="14"/>
    </row>
    <row r="12" spans="1:15" ht="50.25" customHeight="1">
      <c r="A12" s="133"/>
      <c r="B12" s="133"/>
      <c r="C12" s="133"/>
      <c r="D12" s="133"/>
      <c r="E12" s="150"/>
      <c r="F12" s="133"/>
      <c r="G12" s="133"/>
      <c r="H12" s="150"/>
      <c r="I12" s="133"/>
      <c r="J12" s="133"/>
      <c r="K12" s="132"/>
      <c r="L12" s="8" t="s">
        <v>14</v>
      </c>
      <c r="M12" s="8" t="s">
        <v>15</v>
      </c>
      <c r="N12" s="20" t="s">
        <v>16</v>
      </c>
      <c r="O12" s="13"/>
    </row>
    <row r="13" spans="1:15" ht="48.6" customHeight="1">
      <c r="A13" s="40"/>
      <c r="B13" s="79"/>
      <c r="C13" s="41"/>
      <c r="D13" s="42"/>
      <c r="E13" s="42"/>
      <c r="F13" s="43"/>
      <c r="G13" s="41"/>
      <c r="H13" s="38">
        <f>IF(K13="wages/fringe",(IF(ISBLANK(G13),F13*E13,F13*G13)+J13),IF(ISBLANK(G13),F13*E13,F13*G13))</f>
        <v>0</v>
      </c>
      <c r="I13" s="24">
        <f>H13-J13</f>
        <v>0</v>
      </c>
      <c r="J13" s="44"/>
      <c r="K13" s="46"/>
      <c r="L13" s="75"/>
      <c r="M13" s="75"/>
      <c r="N13" s="76"/>
      <c r="O13" s="13"/>
    </row>
    <row r="14" spans="1:15" ht="48.6" customHeight="1">
      <c r="A14" s="40"/>
      <c r="B14" s="79"/>
      <c r="C14" s="41"/>
      <c r="D14" s="42"/>
      <c r="E14" s="42"/>
      <c r="F14" s="43"/>
      <c r="G14" s="41"/>
      <c r="H14" s="38">
        <f t="shared" ref="H14:H16" si="0">IF(K14="wages/fringe",(IF(ISBLANK(G14),F14*E14,F14*G14)+J14),IF(ISBLANK(G14),F14*E14,F14*G14))</f>
        <v>0</v>
      </c>
      <c r="I14" s="24">
        <f t="shared" ref="I14:I16" si="1">H14-J14</f>
        <v>0</v>
      </c>
      <c r="J14" s="44"/>
      <c r="K14" s="47"/>
      <c r="L14" s="77"/>
      <c r="M14" s="77"/>
      <c r="N14" s="78"/>
      <c r="O14" s="14"/>
    </row>
    <row r="15" spans="1:15" ht="48.6" customHeight="1">
      <c r="A15" s="40"/>
      <c r="B15" s="79"/>
      <c r="C15" s="41"/>
      <c r="D15" s="42"/>
      <c r="E15" s="42"/>
      <c r="F15" s="43"/>
      <c r="G15" s="41"/>
      <c r="H15" s="38">
        <f t="shared" si="0"/>
        <v>0</v>
      </c>
      <c r="I15" s="24">
        <f t="shared" si="1"/>
        <v>0</v>
      </c>
      <c r="J15" s="44"/>
      <c r="K15" s="47"/>
      <c r="L15" s="77"/>
      <c r="M15" s="77"/>
      <c r="N15" s="78"/>
      <c r="O15" s="14"/>
    </row>
    <row r="16" spans="1:15" ht="48.6" customHeight="1">
      <c r="A16" s="40"/>
      <c r="B16" s="79"/>
      <c r="C16" s="41"/>
      <c r="D16" s="42"/>
      <c r="E16" s="42"/>
      <c r="F16" s="43"/>
      <c r="G16" s="41"/>
      <c r="H16" s="38">
        <f t="shared" si="0"/>
        <v>0</v>
      </c>
      <c r="I16" s="24">
        <f t="shared" si="1"/>
        <v>0</v>
      </c>
      <c r="J16" s="44"/>
      <c r="K16" s="47"/>
      <c r="L16" s="77"/>
      <c r="M16" s="77"/>
      <c r="N16" s="78"/>
      <c r="O16" s="14"/>
    </row>
    <row r="17" spans="1:15" ht="25.9" customHeight="1">
      <c r="A17" s="107" t="s">
        <v>1</v>
      </c>
      <c r="B17" s="108"/>
      <c r="C17" s="108"/>
      <c r="D17" s="108"/>
      <c r="E17" s="108"/>
      <c r="F17" s="108"/>
      <c r="G17" s="109"/>
      <c r="H17" s="18">
        <f>SUM(H13:H16)</f>
        <v>0</v>
      </c>
      <c r="I17" s="22">
        <f>SUM(I13:I16)</f>
        <v>0</v>
      </c>
      <c r="J17" s="23">
        <f>SUM(J13:J16)</f>
        <v>0</v>
      </c>
      <c r="K17" s="39" t="e">
        <f>J17/H17</f>
        <v>#DIV/0!</v>
      </c>
      <c r="L17" s="125" t="s">
        <v>39</v>
      </c>
      <c r="M17" s="126"/>
      <c r="N17" s="127"/>
      <c r="O17" s="21"/>
    </row>
    <row r="18" spans="1:15" ht="12.75" customHeight="1">
      <c r="A18" s="69" t="s">
        <v>40</v>
      </c>
      <c r="B18" s="64"/>
      <c r="C18" s="64"/>
      <c r="D18" s="65"/>
      <c r="E18" s="65"/>
      <c r="F18" s="65"/>
      <c r="G18" s="65"/>
      <c r="H18" s="68"/>
      <c r="I18" s="61"/>
      <c r="J18" s="61"/>
      <c r="K18" s="62"/>
      <c r="L18" s="66"/>
      <c r="M18" s="67"/>
      <c r="N18" s="67"/>
      <c r="O18" s="63"/>
    </row>
    <row r="19" spans="1:15">
      <c r="A19" s="70" t="s">
        <v>41</v>
      </c>
      <c r="B19" s="71"/>
      <c r="C19" s="71"/>
      <c r="D19" s="72"/>
      <c r="E19" s="72"/>
      <c r="F19" s="72"/>
      <c r="G19" s="72"/>
      <c r="H19" s="72"/>
      <c r="I19" s="73"/>
      <c r="J19" s="71"/>
      <c r="K19" s="74"/>
      <c r="L19" s="71"/>
      <c r="M19" s="71"/>
      <c r="N19" s="71"/>
    </row>
    <row r="20" spans="1:15" ht="18.75">
      <c r="A20" s="7" t="str">
        <f>A1</f>
        <v>WDT ERAT - Detailed Budget Attachment</v>
      </c>
      <c r="L20" s="9"/>
    </row>
    <row r="21" spans="1:15" ht="13.5" customHeight="1">
      <c r="A21" s="17" t="str">
        <f>A2</f>
        <v>[INSERT APPLICANT NAME HERE]</v>
      </c>
      <c r="B21" s="17"/>
      <c r="C21" s="17"/>
      <c r="D21" s="17"/>
      <c r="E21" s="17"/>
      <c r="F21" s="17"/>
    </row>
    <row r="22" spans="1:15" ht="13.5" customHeight="1">
      <c r="A22" s="1"/>
      <c r="B22" s="16"/>
      <c r="C22" s="16"/>
      <c r="D22" s="16"/>
    </row>
    <row r="24" spans="1:15" ht="35.25" customHeight="1">
      <c r="A24" s="134" t="s">
        <v>35</v>
      </c>
      <c r="B24" s="135"/>
      <c r="C24" s="135"/>
      <c r="D24" s="135"/>
      <c r="E24" s="135"/>
      <c r="F24" s="135"/>
      <c r="G24" s="135"/>
      <c r="H24" s="135"/>
      <c r="I24" s="135"/>
      <c r="J24" s="135"/>
      <c r="K24" s="135"/>
      <c r="L24" s="135"/>
      <c r="M24" s="135"/>
      <c r="N24" s="51"/>
      <c r="O24" s="19"/>
    </row>
    <row r="25" spans="1:15" ht="36.75" customHeight="1">
      <c r="A25" s="130" t="s">
        <v>31</v>
      </c>
      <c r="B25" s="131"/>
      <c r="C25" s="131"/>
      <c r="D25" s="131"/>
      <c r="E25" s="131"/>
      <c r="F25" s="50" t="s">
        <v>29</v>
      </c>
      <c r="G25" s="15" t="s">
        <v>30</v>
      </c>
      <c r="H25" s="137" t="s">
        <v>32</v>
      </c>
      <c r="I25" s="138"/>
      <c r="J25" s="137" t="s">
        <v>33</v>
      </c>
      <c r="K25" s="139"/>
      <c r="L25" s="136" t="s">
        <v>39</v>
      </c>
      <c r="M25" s="136"/>
    </row>
    <row r="26" spans="1:15" ht="28.9" customHeight="1">
      <c r="A26" s="5" t="s">
        <v>2</v>
      </c>
      <c r="B26" s="93"/>
      <c r="C26" s="94"/>
      <c r="D26" s="94"/>
      <c r="E26" s="95"/>
      <c r="F26" s="59"/>
      <c r="G26" s="60"/>
      <c r="H26" s="128">
        <f>F26*G26</f>
        <v>0</v>
      </c>
      <c r="I26" s="129"/>
      <c r="J26" s="128">
        <f>H26-L26</f>
        <v>0</v>
      </c>
      <c r="K26" s="129"/>
      <c r="L26" s="101"/>
      <c r="M26" s="101"/>
    </row>
    <row r="27" spans="1:15" ht="28.15" customHeight="1">
      <c r="A27" s="5" t="s">
        <v>3</v>
      </c>
      <c r="B27" s="93"/>
      <c r="C27" s="94"/>
      <c r="D27" s="94"/>
      <c r="E27" s="95"/>
      <c r="F27" s="59"/>
      <c r="G27" s="60"/>
      <c r="H27" s="128">
        <f t="shared" ref="H27:H32" si="2">F27*G27</f>
        <v>0</v>
      </c>
      <c r="I27" s="129"/>
      <c r="J27" s="128">
        <f t="shared" ref="J27:J32" si="3">H27-L27</f>
        <v>0</v>
      </c>
      <c r="K27" s="129"/>
      <c r="L27" s="101"/>
      <c r="M27" s="101"/>
    </row>
    <row r="28" spans="1:15" ht="25.9" customHeight="1">
      <c r="A28" s="5" t="s">
        <v>4</v>
      </c>
      <c r="B28" s="93"/>
      <c r="C28" s="94"/>
      <c r="D28" s="94"/>
      <c r="E28" s="95"/>
      <c r="F28" s="59"/>
      <c r="G28" s="60"/>
      <c r="H28" s="128">
        <f t="shared" si="2"/>
        <v>0</v>
      </c>
      <c r="I28" s="129"/>
      <c r="J28" s="128">
        <f t="shared" si="3"/>
        <v>0</v>
      </c>
      <c r="K28" s="129"/>
      <c r="L28" s="101"/>
      <c r="M28" s="101"/>
    </row>
    <row r="29" spans="1:15" ht="25.9" customHeight="1">
      <c r="A29" s="5" t="s">
        <v>8</v>
      </c>
      <c r="B29" s="93"/>
      <c r="C29" s="94"/>
      <c r="D29" s="94"/>
      <c r="E29" s="95"/>
      <c r="F29" s="59"/>
      <c r="G29" s="60"/>
      <c r="H29" s="128">
        <f t="shared" si="2"/>
        <v>0</v>
      </c>
      <c r="I29" s="129"/>
      <c r="J29" s="128">
        <f t="shared" si="3"/>
        <v>0</v>
      </c>
      <c r="K29" s="129"/>
      <c r="L29" s="101"/>
      <c r="M29" s="101"/>
    </row>
    <row r="30" spans="1:15" ht="27" customHeight="1">
      <c r="A30" s="6" t="s">
        <v>9</v>
      </c>
      <c r="B30" s="93"/>
      <c r="C30" s="94"/>
      <c r="D30" s="94"/>
      <c r="E30" s="95"/>
      <c r="F30" s="59"/>
      <c r="G30" s="60"/>
      <c r="H30" s="128">
        <f t="shared" si="2"/>
        <v>0</v>
      </c>
      <c r="I30" s="129"/>
      <c r="J30" s="128">
        <f t="shared" si="3"/>
        <v>0</v>
      </c>
      <c r="K30" s="129"/>
      <c r="L30" s="101"/>
      <c r="M30" s="101"/>
    </row>
    <row r="31" spans="1:15" ht="27" customHeight="1">
      <c r="A31" s="6" t="s">
        <v>10</v>
      </c>
      <c r="B31" s="93"/>
      <c r="C31" s="94"/>
      <c r="D31" s="94"/>
      <c r="E31" s="95"/>
      <c r="F31" s="59"/>
      <c r="G31" s="60"/>
      <c r="H31" s="128">
        <f t="shared" si="2"/>
        <v>0</v>
      </c>
      <c r="I31" s="129"/>
      <c r="J31" s="128">
        <f t="shared" si="3"/>
        <v>0</v>
      </c>
      <c r="K31" s="129"/>
      <c r="L31" s="101"/>
      <c r="M31" s="101"/>
    </row>
    <row r="32" spans="1:15" ht="25.9" customHeight="1">
      <c r="A32" s="6" t="s">
        <v>11</v>
      </c>
      <c r="B32" s="93"/>
      <c r="C32" s="94"/>
      <c r="D32" s="94"/>
      <c r="E32" s="95"/>
      <c r="F32" s="59"/>
      <c r="G32" s="60"/>
      <c r="H32" s="128">
        <f t="shared" si="2"/>
        <v>0</v>
      </c>
      <c r="I32" s="129"/>
      <c r="J32" s="128">
        <f t="shared" si="3"/>
        <v>0</v>
      </c>
      <c r="K32" s="129"/>
      <c r="L32" s="101"/>
      <c r="M32" s="101"/>
    </row>
    <row r="33" spans="1:15" ht="28.15" customHeight="1">
      <c r="A33" s="87" t="s">
        <v>5</v>
      </c>
      <c r="B33" s="88"/>
      <c r="C33" s="88"/>
      <c r="D33" s="88"/>
      <c r="E33" s="88"/>
      <c r="F33" s="88"/>
      <c r="G33" s="89"/>
      <c r="H33" s="102">
        <f>SUM(H26:I32)</f>
        <v>0</v>
      </c>
      <c r="I33" s="103"/>
      <c r="J33" s="102">
        <f>SUM(J26:K32)</f>
        <v>0</v>
      </c>
      <c r="K33" s="103"/>
      <c r="L33" s="141">
        <f>SUM(L26:M32)</f>
        <v>0</v>
      </c>
      <c r="M33" s="142"/>
      <c r="N33" s="14"/>
    </row>
    <row r="34" spans="1:15" ht="27.75" customHeight="1">
      <c r="D34" s="55"/>
      <c r="E34" s="55"/>
      <c r="F34" s="55"/>
      <c r="G34" s="55"/>
      <c r="H34" s="55"/>
      <c r="I34" s="55"/>
      <c r="J34" s="56"/>
      <c r="K34" s="57" t="s">
        <v>39</v>
      </c>
      <c r="L34" s="97" t="e">
        <f>L33/H33</f>
        <v>#DIV/0!</v>
      </c>
      <c r="M34" s="97"/>
      <c r="N34" s="140"/>
      <c r="O34" s="140"/>
    </row>
    <row r="36" spans="1:15" ht="21" customHeight="1">
      <c r="A36" s="96" t="s">
        <v>34</v>
      </c>
      <c r="B36" s="96"/>
      <c r="C36" s="96"/>
      <c r="D36" s="96"/>
      <c r="E36" s="96"/>
      <c r="F36" s="96"/>
      <c r="G36" s="96"/>
      <c r="H36" s="96"/>
      <c r="I36" s="96"/>
      <c r="J36" s="96"/>
      <c r="K36" s="96"/>
      <c r="L36" s="96"/>
      <c r="M36" s="96"/>
      <c r="N36" s="54"/>
      <c r="O36" s="54"/>
    </row>
    <row r="37" spans="1:15" ht="16.899999999999999" customHeight="1">
      <c r="A37" s="3" t="s">
        <v>2</v>
      </c>
      <c r="B37" s="104"/>
      <c r="C37" s="105"/>
      <c r="D37" s="105"/>
      <c r="E37" s="105"/>
      <c r="F37" s="105"/>
      <c r="G37" s="105"/>
      <c r="H37" s="105"/>
      <c r="I37" s="105"/>
      <c r="J37" s="105"/>
      <c r="K37" s="105"/>
      <c r="L37" s="105"/>
      <c r="M37" s="106"/>
      <c r="N37" s="51"/>
      <c r="O37" s="19"/>
    </row>
    <row r="38" spans="1:15" ht="16.899999999999999" customHeight="1">
      <c r="A38" s="3" t="s">
        <v>3</v>
      </c>
      <c r="B38" s="98"/>
      <c r="C38" s="99"/>
      <c r="D38" s="99"/>
      <c r="E38" s="99"/>
      <c r="F38" s="99"/>
      <c r="G38" s="99"/>
      <c r="H38" s="99"/>
      <c r="I38" s="99"/>
      <c r="J38" s="99"/>
      <c r="K38" s="99"/>
      <c r="L38" s="99"/>
      <c r="M38" s="100"/>
      <c r="N38" s="53"/>
      <c r="O38" s="52"/>
    </row>
    <row r="39" spans="1:15" ht="16.899999999999999" customHeight="1">
      <c r="A39" s="3" t="s">
        <v>4</v>
      </c>
      <c r="B39" s="104"/>
      <c r="C39" s="105"/>
      <c r="D39" s="105"/>
      <c r="E39" s="105"/>
      <c r="F39" s="105"/>
      <c r="G39" s="105"/>
      <c r="H39" s="105"/>
      <c r="I39" s="105"/>
      <c r="J39" s="105"/>
      <c r="K39" s="105"/>
      <c r="L39" s="105"/>
      <c r="M39" s="106"/>
      <c r="N39" s="51"/>
      <c r="O39" s="19"/>
    </row>
    <row r="40" spans="1:15" ht="16.899999999999999" customHeight="1">
      <c r="A40" s="3" t="s">
        <v>8</v>
      </c>
      <c r="B40" s="104"/>
      <c r="C40" s="105"/>
      <c r="D40" s="105"/>
      <c r="E40" s="105"/>
      <c r="F40" s="105"/>
      <c r="G40" s="105"/>
      <c r="H40" s="105"/>
      <c r="I40" s="105"/>
      <c r="J40" s="105"/>
      <c r="K40" s="105"/>
      <c r="L40" s="105"/>
      <c r="M40" s="106"/>
      <c r="N40" s="51"/>
      <c r="O40" s="19"/>
    </row>
    <row r="41" spans="1:15" ht="16.899999999999999" customHeight="1">
      <c r="A41" s="4" t="s">
        <v>10</v>
      </c>
      <c r="B41" s="104"/>
      <c r="C41" s="105"/>
      <c r="D41" s="105"/>
      <c r="E41" s="105"/>
      <c r="F41" s="105"/>
      <c r="G41" s="105"/>
      <c r="H41" s="105"/>
      <c r="I41" s="105"/>
      <c r="J41" s="105"/>
      <c r="K41" s="105"/>
      <c r="L41" s="105"/>
      <c r="M41" s="106"/>
      <c r="N41" s="51"/>
      <c r="O41" s="19"/>
    </row>
    <row r="42" spans="1:15" ht="16.899999999999999" customHeight="1">
      <c r="A42" s="4" t="s">
        <v>11</v>
      </c>
      <c r="B42" s="104"/>
      <c r="C42" s="105"/>
      <c r="D42" s="105"/>
      <c r="E42" s="105"/>
      <c r="F42" s="105"/>
      <c r="G42" s="105"/>
      <c r="H42" s="105"/>
      <c r="I42" s="105"/>
      <c r="J42" s="105"/>
      <c r="K42" s="105"/>
      <c r="L42" s="105"/>
      <c r="M42" s="106"/>
      <c r="N42" s="51"/>
      <c r="O42" s="19"/>
    </row>
    <row r="43" spans="1:15" ht="16.899999999999999" customHeight="1">
      <c r="A43" s="7" t="str">
        <f>A1</f>
        <v>WDT ERAT - Detailed Budget Attachment</v>
      </c>
      <c r="B43" s="2"/>
      <c r="C43" s="2"/>
      <c r="D43" s="2"/>
      <c r="E43" s="2"/>
      <c r="L43" s="9"/>
      <c r="M43" s="2"/>
      <c r="N43" s="2"/>
      <c r="O43" s="2"/>
    </row>
    <row r="44" spans="1:15" ht="13.5" customHeight="1">
      <c r="A44" s="17" t="str">
        <f>A2</f>
        <v>[INSERT APPLICANT NAME HERE]</v>
      </c>
      <c r="B44" s="17"/>
      <c r="C44" s="17"/>
      <c r="D44" s="17"/>
      <c r="E44" s="17"/>
      <c r="F44" s="17"/>
    </row>
    <row r="45" spans="1:15" ht="13.5" customHeight="1">
      <c r="A45" s="1"/>
      <c r="B45" s="16"/>
      <c r="C45" s="16"/>
      <c r="D45" s="16"/>
    </row>
    <row r="46" spans="1:15" ht="60.75" customHeight="1">
      <c r="A46" s="124" t="s">
        <v>53</v>
      </c>
      <c r="B46" s="124" t="s">
        <v>50</v>
      </c>
      <c r="C46" s="124"/>
      <c r="D46" s="124"/>
      <c r="E46" s="124"/>
      <c r="F46" s="124"/>
      <c r="G46" s="124"/>
      <c r="H46" s="124"/>
      <c r="I46" s="124"/>
      <c r="J46" s="124"/>
    </row>
    <row r="47" spans="1:15" ht="18" customHeight="1">
      <c r="A47" s="80" t="s">
        <v>51</v>
      </c>
      <c r="B47" s="81"/>
      <c r="C47" s="80" t="s">
        <v>52</v>
      </c>
      <c r="D47" s="82"/>
      <c r="E47" s="83"/>
      <c r="F47" s="84"/>
      <c r="G47" s="84"/>
      <c r="H47" s="85"/>
      <c r="I47" s="85"/>
      <c r="J47" s="85"/>
    </row>
    <row r="49" spans="1:14" ht="40.9" customHeight="1">
      <c r="A49" s="90" t="s">
        <v>28</v>
      </c>
      <c r="B49" s="91"/>
      <c r="C49" s="91"/>
      <c r="D49" s="91"/>
      <c r="E49" s="91"/>
      <c r="F49" s="91"/>
      <c r="G49" s="91"/>
      <c r="H49" s="91"/>
      <c r="I49" s="91"/>
      <c r="J49" s="91"/>
      <c r="K49" s="92"/>
      <c r="L49" s="49"/>
    </row>
    <row r="50" spans="1:14" ht="42" customHeight="1">
      <c r="A50" s="115" t="s">
        <v>6</v>
      </c>
      <c r="B50" s="116"/>
      <c r="C50" s="116"/>
      <c r="D50" s="116"/>
      <c r="E50" s="116"/>
      <c r="F50" s="117">
        <f>I17</f>
        <v>0</v>
      </c>
      <c r="G50" s="118"/>
      <c r="H50" s="118"/>
      <c r="I50" s="118"/>
      <c r="J50" s="118"/>
      <c r="K50" s="119"/>
      <c r="L50" s="10"/>
    </row>
    <row r="51" spans="1:14" ht="40.9" customHeight="1">
      <c r="A51" s="144" t="s">
        <v>7</v>
      </c>
      <c r="B51" s="145"/>
      <c r="C51" s="145"/>
      <c r="D51" s="145"/>
      <c r="E51" s="145"/>
      <c r="F51" s="146">
        <f>J33</f>
        <v>0</v>
      </c>
      <c r="G51" s="147"/>
      <c r="H51" s="147"/>
      <c r="I51" s="147"/>
      <c r="J51" s="147"/>
      <c r="K51" s="148"/>
      <c r="L51" s="11"/>
    </row>
    <row r="52" spans="1:14" ht="23.45" customHeight="1">
      <c r="A52" s="120" t="s">
        <v>27</v>
      </c>
      <c r="B52" s="121"/>
      <c r="C52" s="121"/>
      <c r="D52" s="121"/>
      <c r="E52" s="121"/>
      <c r="F52" s="122">
        <f>SUM(F50:K51)</f>
        <v>0</v>
      </c>
      <c r="G52" s="123"/>
      <c r="H52" s="123"/>
      <c r="I52" s="123"/>
      <c r="J52" s="123"/>
      <c r="K52" s="143"/>
      <c r="L52" s="12"/>
    </row>
    <row r="53" spans="1:14">
      <c r="A53" s="48"/>
      <c r="B53" s="48"/>
      <c r="C53" s="48"/>
      <c r="D53" s="48"/>
      <c r="E53" s="48"/>
      <c r="F53" s="48"/>
      <c r="G53" s="48"/>
      <c r="H53" s="48"/>
      <c r="I53" s="48"/>
      <c r="J53" s="48"/>
      <c r="K53" s="48"/>
    </row>
    <row r="54" spans="1:14" ht="23.45" customHeight="1">
      <c r="A54" s="120" t="s">
        <v>46</v>
      </c>
      <c r="B54" s="121"/>
      <c r="C54" s="121"/>
      <c r="D54" s="121"/>
      <c r="E54" s="121"/>
      <c r="F54" s="122">
        <f>J17+L33</f>
        <v>0</v>
      </c>
      <c r="G54" s="123"/>
      <c r="H54" s="123"/>
      <c r="I54" s="123"/>
      <c r="J54" s="123"/>
      <c r="K54" s="123"/>
      <c r="L54" s="58" t="e">
        <f>F54/F56</f>
        <v>#DIV/0!</v>
      </c>
      <c r="M54" s="113" t="e">
        <f>IF(VALUE(L54)&gt;=VALUE(B8),"Meets Cost-Sharing Requirements","Does Not Meet Cost-Sharing Requirements")</f>
        <v>#DIV/0!</v>
      </c>
      <c r="N54" s="114"/>
    </row>
    <row r="55" spans="1:14">
      <c r="A55" s="48"/>
      <c r="B55" s="48"/>
      <c r="C55" s="48"/>
      <c r="D55" s="48"/>
      <c r="E55" s="48"/>
      <c r="F55" s="48"/>
      <c r="G55" s="48"/>
      <c r="H55" s="48"/>
      <c r="I55" s="48"/>
      <c r="J55" s="48"/>
      <c r="K55" s="48"/>
    </row>
    <row r="56" spans="1:14" ht="23.45" customHeight="1">
      <c r="A56" s="120" t="s">
        <v>26</v>
      </c>
      <c r="B56" s="121"/>
      <c r="C56" s="121"/>
      <c r="D56" s="121"/>
      <c r="E56" s="121"/>
      <c r="F56" s="122">
        <f>F52+F54</f>
        <v>0</v>
      </c>
      <c r="G56" s="123"/>
      <c r="H56" s="123"/>
      <c r="I56" s="123"/>
      <c r="J56" s="123"/>
      <c r="K56" s="143"/>
      <c r="L56" s="12"/>
    </row>
  </sheetData>
  <mergeCells count="76">
    <mergeCell ref="E11:E12"/>
    <mergeCell ref="G11:G12"/>
    <mergeCell ref="J11:J12"/>
    <mergeCell ref="L11:N11"/>
    <mergeCell ref="H11:H12"/>
    <mergeCell ref="K11:K12"/>
    <mergeCell ref="I11:I12"/>
    <mergeCell ref="A56:E56"/>
    <mergeCell ref="F56:K56"/>
    <mergeCell ref="A51:E51"/>
    <mergeCell ref="F51:K51"/>
    <mergeCell ref="A52:E52"/>
    <mergeCell ref="F52:K52"/>
    <mergeCell ref="L29:M29"/>
    <mergeCell ref="L30:M30"/>
    <mergeCell ref="B32:E32"/>
    <mergeCell ref="J31:K31"/>
    <mergeCell ref="J30:K30"/>
    <mergeCell ref="J29:K29"/>
    <mergeCell ref="H32:I32"/>
    <mergeCell ref="H31:I31"/>
    <mergeCell ref="H30:I30"/>
    <mergeCell ref="H29:I29"/>
    <mergeCell ref="B29:E29"/>
    <mergeCell ref="N34:O34"/>
    <mergeCell ref="J33:K33"/>
    <mergeCell ref="J32:K32"/>
    <mergeCell ref="L33:M33"/>
    <mergeCell ref="L32:M32"/>
    <mergeCell ref="J28:K28"/>
    <mergeCell ref="J27:K27"/>
    <mergeCell ref="J26:K26"/>
    <mergeCell ref="A11:A12"/>
    <mergeCell ref="B11:B12"/>
    <mergeCell ref="A24:M24"/>
    <mergeCell ref="L25:M25"/>
    <mergeCell ref="H25:I25"/>
    <mergeCell ref="J25:K25"/>
    <mergeCell ref="L27:M27"/>
    <mergeCell ref="L28:M28"/>
    <mergeCell ref="H28:I28"/>
    <mergeCell ref="H27:I27"/>
    <mergeCell ref="C11:C12"/>
    <mergeCell ref="D11:D12"/>
    <mergeCell ref="F11:F12"/>
    <mergeCell ref="L17:N17"/>
    <mergeCell ref="H26:I26"/>
    <mergeCell ref="A25:E25"/>
    <mergeCell ref="B26:E26"/>
    <mergeCell ref="L26:M26"/>
    <mergeCell ref="M54:N54"/>
    <mergeCell ref="B42:M42"/>
    <mergeCell ref="B41:M41"/>
    <mergeCell ref="B40:M40"/>
    <mergeCell ref="B39:M39"/>
    <mergeCell ref="A50:E50"/>
    <mergeCell ref="F50:K50"/>
    <mergeCell ref="A54:E54"/>
    <mergeCell ref="F54:K54"/>
    <mergeCell ref="A46:J46"/>
    <mergeCell ref="A1:D1"/>
    <mergeCell ref="A33:G33"/>
    <mergeCell ref="A49:K49"/>
    <mergeCell ref="B31:E31"/>
    <mergeCell ref="B30:E30"/>
    <mergeCell ref="A36:M36"/>
    <mergeCell ref="L34:M34"/>
    <mergeCell ref="B38:M38"/>
    <mergeCell ref="L31:M31"/>
    <mergeCell ref="H33:I33"/>
    <mergeCell ref="B37:M37"/>
    <mergeCell ref="B28:E28"/>
    <mergeCell ref="B27:E27"/>
    <mergeCell ref="A17:G17"/>
    <mergeCell ref="A5:N5"/>
    <mergeCell ref="A10:N10"/>
  </mergeCells>
  <pageMargins left="0.7" right="0.7" top="0.75" bottom="0.75" header="0.3" footer="0.3"/>
  <pageSetup scale="57" orientation="landscape" r:id="rId1"/>
  <headerFooter>
    <oddFooter>Page &amp;P of &amp;N</oddFooter>
  </headerFooter>
  <rowBreaks count="2" manualBreakCount="2">
    <brk id="19" max="13" man="1"/>
    <brk id="42" max="13" man="1"/>
  </rowBreaks>
  <ignoredErrors>
    <ignoredError sqref="L3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86" r:id="rId4" name="Check Box 62">
              <controlPr defaultSize="0" autoFill="0" autoLine="0" autoPict="0">
                <anchor moveWithCells="1">
                  <from>
                    <xdr:col>11</xdr:col>
                    <xdr:colOff>209550</xdr:colOff>
                    <xdr:row>12</xdr:row>
                    <xdr:rowOff>66675</xdr:rowOff>
                  </from>
                  <to>
                    <xdr:col>11</xdr:col>
                    <xdr:colOff>419100</xdr:colOff>
                    <xdr:row>12</xdr:row>
                    <xdr:rowOff>276225</xdr:rowOff>
                  </to>
                </anchor>
              </controlPr>
            </control>
          </mc:Choice>
        </mc:AlternateContent>
        <mc:AlternateContent xmlns:mc="http://schemas.openxmlformats.org/markup-compatibility/2006">
          <mc:Choice Requires="x14">
            <control shapeId="1087" r:id="rId5" name="Check Box 63">
              <controlPr defaultSize="0" autoFill="0" autoLine="0" autoPict="0">
                <anchor moveWithCells="1">
                  <from>
                    <xdr:col>11</xdr:col>
                    <xdr:colOff>228600</xdr:colOff>
                    <xdr:row>14</xdr:row>
                    <xdr:rowOff>228600</xdr:rowOff>
                  </from>
                  <to>
                    <xdr:col>11</xdr:col>
                    <xdr:colOff>419100</xdr:colOff>
                    <xdr:row>14</xdr:row>
                    <xdr:rowOff>476250</xdr:rowOff>
                  </to>
                </anchor>
              </controlPr>
            </control>
          </mc:Choice>
        </mc:AlternateContent>
        <mc:AlternateContent xmlns:mc="http://schemas.openxmlformats.org/markup-compatibility/2006">
          <mc:Choice Requires="x14">
            <control shapeId="1088" r:id="rId6" name="Check Box 64">
              <controlPr defaultSize="0" autoFill="0" autoLine="0" autoPict="0">
                <anchor moveWithCells="1">
                  <from>
                    <xdr:col>11</xdr:col>
                    <xdr:colOff>219075</xdr:colOff>
                    <xdr:row>13</xdr:row>
                    <xdr:rowOff>57150</xdr:rowOff>
                  </from>
                  <to>
                    <xdr:col>11</xdr:col>
                    <xdr:colOff>419100</xdr:colOff>
                    <xdr:row>13</xdr:row>
                    <xdr:rowOff>266700</xdr:rowOff>
                  </to>
                </anchor>
              </controlPr>
            </control>
          </mc:Choice>
        </mc:AlternateContent>
        <mc:AlternateContent xmlns:mc="http://schemas.openxmlformats.org/markup-compatibility/2006">
          <mc:Choice Requires="x14">
            <control shapeId="1089" r:id="rId7" name="Check Box 65">
              <controlPr defaultSize="0" autoFill="0" autoLine="0" autoPict="0">
                <anchor moveWithCells="1">
                  <from>
                    <xdr:col>12</xdr:col>
                    <xdr:colOff>190500</xdr:colOff>
                    <xdr:row>12</xdr:row>
                    <xdr:rowOff>76200</xdr:rowOff>
                  </from>
                  <to>
                    <xdr:col>12</xdr:col>
                    <xdr:colOff>419100</xdr:colOff>
                    <xdr:row>12</xdr:row>
                    <xdr:rowOff>285750</xdr:rowOff>
                  </to>
                </anchor>
              </controlPr>
            </control>
          </mc:Choice>
        </mc:AlternateContent>
        <mc:AlternateContent xmlns:mc="http://schemas.openxmlformats.org/markup-compatibility/2006">
          <mc:Choice Requires="x14">
            <control shapeId="1090" r:id="rId8" name="Check Box 66">
              <controlPr defaultSize="0" autoFill="0" autoLine="0" autoPict="0">
                <anchor moveWithCells="1">
                  <from>
                    <xdr:col>13</xdr:col>
                    <xdr:colOff>152400</xdr:colOff>
                    <xdr:row>12</xdr:row>
                    <xdr:rowOff>76200</xdr:rowOff>
                  </from>
                  <to>
                    <xdr:col>13</xdr:col>
                    <xdr:colOff>371475</xdr:colOff>
                    <xdr:row>12</xdr:row>
                    <xdr:rowOff>285750</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12</xdr:col>
                    <xdr:colOff>200025</xdr:colOff>
                    <xdr:row>13</xdr:row>
                    <xdr:rowOff>66675</xdr:rowOff>
                  </from>
                  <to>
                    <xdr:col>12</xdr:col>
                    <xdr:colOff>419100</xdr:colOff>
                    <xdr:row>13</xdr:row>
                    <xdr:rowOff>276225</xdr:rowOff>
                  </to>
                </anchor>
              </controlPr>
            </control>
          </mc:Choice>
        </mc:AlternateContent>
        <mc:AlternateContent xmlns:mc="http://schemas.openxmlformats.org/markup-compatibility/2006">
          <mc:Choice Requires="x14">
            <control shapeId="1092" r:id="rId10" name="Check Box 68">
              <controlPr defaultSize="0" autoFill="0" autoLine="0" autoPict="0">
                <anchor moveWithCells="1">
                  <from>
                    <xdr:col>13</xdr:col>
                    <xdr:colOff>152400</xdr:colOff>
                    <xdr:row>13</xdr:row>
                    <xdr:rowOff>57150</xdr:rowOff>
                  </from>
                  <to>
                    <xdr:col>13</xdr:col>
                    <xdr:colOff>371475</xdr:colOff>
                    <xdr:row>13</xdr:row>
                    <xdr:rowOff>266700</xdr:rowOff>
                  </to>
                </anchor>
              </controlPr>
            </control>
          </mc:Choice>
        </mc:AlternateContent>
        <mc:AlternateContent xmlns:mc="http://schemas.openxmlformats.org/markup-compatibility/2006">
          <mc:Choice Requires="x14">
            <control shapeId="1093" r:id="rId11" name="Check Box 69">
              <controlPr defaultSize="0" autoFill="0" autoLine="0" autoPict="0">
                <anchor moveWithCells="1">
                  <from>
                    <xdr:col>12</xdr:col>
                    <xdr:colOff>209550</xdr:colOff>
                    <xdr:row>14</xdr:row>
                    <xdr:rowOff>238125</xdr:rowOff>
                  </from>
                  <to>
                    <xdr:col>12</xdr:col>
                    <xdr:colOff>419100</xdr:colOff>
                    <xdr:row>14</xdr:row>
                    <xdr:rowOff>438150</xdr:rowOff>
                  </to>
                </anchor>
              </controlPr>
            </control>
          </mc:Choice>
        </mc:AlternateContent>
        <mc:AlternateContent xmlns:mc="http://schemas.openxmlformats.org/markup-compatibility/2006">
          <mc:Choice Requires="x14">
            <control shapeId="1094" r:id="rId12" name="Check Box 70">
              <controlPr defaultSize="0" autoFill="0" autoLine="0" autoPict="0">
                <anchor moveWithCells="1">
                  <from>
                    <xdr:col>13</xdr:col>
                    <xdr:colOff>171450</xdr:colOff>
                    <xdr:row>14</xdr:row>
                    <xdr:rowOff>247650</xdr:rowOff>
                  </from>
                  <to>
                    <xdr:col>13</xdr:col>
                    <xdr:colOff>371475</xdr:colOff>
                    <xdr:row>14</xdr:row>
                    <xdr:rowOff>447675</xdr:rowOff>
                  </to>
                </anchor>
              </controlPr>
            </control>
          </mc:Choice>
        </mc:AlternateContent>
        <mc:AlternateContent xmlns:mc="http://schemas.openxmlformats.org/markup-compatibility/2006">
          <mc:Choice Requires="x14">
            <control shapeId="1095" r:id="rId13" name="Check Box 71">
              <controlPr defaultSize="0" autoFill="0" autoLine="0" autoPict="0">
                <anchor moveWithCells="1">
                  <from>
                    <xdr:col>11</xdr:col>
                    <xdr:colOff>228600</xdr:colOff>
                    <xdr:row>15</xdr:row>
                    <xdr:rowOff>247650</xdr:rowOff>
                  </from>
                  <to>
                    <xdr:col>11</xdr:col>
                    <xdr:colOff>419100</xdr:colOff>
                    <xdr:row>15</xdr:row>
                    <xdr:rowOff>457200</xdr:rowOff>
                  </to>
                </anchor>
              </controlPr>
            </control>
          </mc:Choice>
        </mc:AlternateContent>
        <mc:AlternateContent xmlns:mc="http://schemas.openxmlformats.org/markup-compatibility/2006">
          <mc:Choice Requires="x14">
            <control shapeId="1096" r:id="rId14" name="Check Box 72">
              <controlPr defaultSize="0" autoFill="0" autoLine="0" autoPict="0">
                <anchor moveWithCells="1">
                  <from>
                    <xdr:col>12</xdr:col>
                    <xdr:colOff>209550</xdr:colOff>
                    <xdr:row>15</xdr:row>
                    <xdr:rowOff>266700</xdr:rowOff>
                  </from>
                  <to>
                    <xdr:col>12</xdr:col>
                    <xdr:colOff>419100</xdr:colOff>
                    <xdr:row>15</xdr:row>
                    <xdr:rowOff>476250</xdr:rowOff>
                  </to>
                </anchor>
              </controlPr>
            </control>
          </mc:Choice>
        </mc:AlternateContent>
        <mc:AlternateContent xmlns:mc="http://schemas.openxmlformats.org/markup-compatibility/2006">
          <mc:Choice Requires="x14">
            <control shapeId="1097" r:id="rId15" name="Check Box 73">
              <controlPr defaultSize="0" autoFill="0" autoLine="0" autoPict="0">
                <anchor moveWithCells="1">
                  <from>
                    <xdr:col>13</xdr:col>
                    <xdr:colOff>171450</xdr:colOff>
                    <xdr:row>15</xdr:row>
                    <xdr:rowOff>257175</xdr:rowOff>
                  </from>
                  <to>
                    <xdr:col>13</xdr:col>
                    <xdr:colOff>371475</xdr:colOff>
                    <xdr:row>15</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B</dc:title>
  <dc:creator>USAMSS</dc:creator>
  <cp:lastModifiedBy>Barosi, Austin (LABOR)</cp:lastModifiedBy>
  <cp:lastPrinted>2018-07-25T18:06:42Z</cp:lastPrinted>
  <dcterms:created xsi:type="dcterms:W3CDTF">2018-04-12T13:40:15Z</dcterms:created>
  <dcterms:modified xsi:type="dcterms:W3CDTF">2024-04-26T16:48:17Z</dcterms:modified>
</cp:coreProperties>
</file>