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ions\2023-2025 Statewide Projections\Files for the Web\"/>
    </mc:Choice>
  </mc:AlternateContent>
  <xr:revisionPtr revIDLastSave="0" documentId="13_ncr:1_{BA3B574B-62B8-4FE3-9515-1FBCFAA6ABD3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New York State" sheetId="4" r:id="rId1"/>
  </sheets>
  <externalReferences>
    <externalReference r:id="rId2"/>
  </externalReferences>
  <definedNames>
    <definedName name="_xlnm.Print_Titles" localSheetId="0">'New York State'!$5:$6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4" l="1"/>
  <c r="P33" i="4"/>
  <c r="P47" i="4"/>
  <c r="P100" i="4"/>
  <c r="P118" i="4"/>
  <c r="P38" i="4"/>
  <c r="P44" i="4"/>
  <c r="P46" i="4"/>
  <c r="P85" i="4"/>
  <c r="P92" i="4"/>
  <c r="P104" i="4"/>
  <c r="P116" i="4"/>
  <c r="P119" i="4"/>
  <c r="P7" i="4"/>
  <c r="P15" i="4" l="1"/>
  <c r="P117" i="4"/>
  <c r="P82" i="4"/>
  <c r="P10" i="4"/>
  <c r="P9" i="4"/>
  <c r="P80" i="4"/>
  <c r="P131" i="4"/>
  <c r="P70" i="4"/>
  <c r="P130" i="4"/>
  <c r="P59" i="4"/>
  <c r="P81" i="4"/>
  <c r="P50" i="4"/>
  <c r="P99" i="4"/>
  <c r="P28" i="4"/>
  <c r="P129" i="4"/>
  <c r="P97" i="4"/>
  <c r="P58" i="4"/>
  <c r="P125" i="4"/>
  <c r="P113" i="4"/>
  <c r="P79" i="4"/>
  <c r="P27" i="4"/>
  <c r="P94" i="4"/>
  <c r="P41" i="4"/>
  <c r="P76" i="4"/>
  <c r="P8" i="4"/>
  <c r="P107" i="4"/>
  <c r="P57" i="4"/>
  <c r="P124" i="4"/>
  <c r="P26" i="4"/>
  <c r="P93" i="4"/>
  <c r="P56" i="4"/>
  <c r="P40" i="4"/>
  <c r="P75" i="4"/>
  <c r="P106" i="4"/>
  <c r="P35" i="4"/>
  <c r="P25" i="4"/>
  <c r="P123" i="4"/>
  <c r="P53" i="4"/>
  <c r="P51" i="4"/>
  <c r="P88" i="4"/>
  <c r="P74" i="4"/>
  <c r="P16" i="4"/>
  <c r="P122" i="4"/>
  <c r="P105" i="4"/>
  <c r="P34" i="4"/>
  <c r="P101" i="4"/>
  <c r="P52" i="4"/>
  <c r="P87" i="4"/>
  <c r="P73" i="4"/>
  <c r="P66" i="4"/>
  <c r="P65" i="4"/>
  <c r="P22" i="4"/>
  <c r="P45" i="4"/>
  <c r="P39" i="4"/>
  <c r="P20" i="4"/>
  <c r="P14" i="4"/>
  <c r="P86" i="4"/>
  <c r="P19" i="4"/>
  <c r="P21" i="4"/>
  <c r="P64" i="4"/>
  <c r="P128" i="4"/>
  <c r="P110" i="4"/>
  <c r="P91" i="4"/>
  <c r="P61" i="4"/>
  <c r="P127" i="4"/>
  <c r="P121" i="4"/>
  <c r="P115" i="4"/>
  <c r="P109" i="4"/>
  <c r="P103" i="4"/>
  <c r="P96" i="4"/>
  <c r="P90" i="4"/>
  <c r="P84" i="4"/>
  <c r="P78" i="4"/>
  <c r="P72" i="4"/>
  <c r="P63" i="4"/>
  <c r="P60" i="4"/>
  <c r="P55" i="4"/>
  <c r="P49" i="4"/>
  <c r="P43" i="4"/>
  <c r="P37" i="4"/>
  <c r="P31" i="4"/>
  <c r="P24" i="4"/>
  <c r="P18" i="4"/>
  <c r="P12" i="4"/>
  <c r="P112" i="4"/>
  <c r="P13" i="4"/>
  <c r="P68" i="4"/>
  <c r="P111" i="4"/>
  <c r="P126" i="4"/>
  <c r="P120" i="4"/>
  <c r="P114" i="4"/>
  <c r="P108" i="4"/>
  <c r="P102" i="4"/>
  <c r="P95" i="4"/>
  <c r="P89" i="4"/>
  <c r="P83" i="4"/>
  <c r="P77" i="4"/>
  <c r="P71" i="4"/>
  <c r="P67" i="4"/>
  <c r="P62" i="4"/>
  <c r="P54" i="4"/>
  <c r="P48" i="4"/>
  <c r="P42" i="4"/>
  <c r="P36" i="4"/>
  <c r="P29" i="4"/>
  <c r="P23" i="4"/>
  <c r="P17" i="4"/>
  <c r="P11" i="4"/>
  <c r="P69" i="4"/>
  <c r="P30" i="4"/>
  <c r="P98" i="4"/>
</calcChain>
</file>

<file path=xl/sharedStrings.xml><?xml version="1.0" encoding="utf-8"?>
<sst xmlns="http://schemas.openxmlformats.org/spreadsheetml/2006/main" count="245" uniqueCount="243">
  <si>
    <t>Crop Production</t>
  </si>
  <si>
    <t>Animal Production</t>
  </si>
  <si>
    <t>Forestry and Logging</t>
  </si>
  <si>
    <t>Fishing, Hunting and Trapping</t>
  </si>
  <si>
    <t>Support Activities for Agriculture and Forestry</t>
  </si>
  <si>
    <t>Oil and Gas Extraction</t>
  </si>
  <si>
    <t>Mining (except Oil and Gas)</t>
  </si>
  <si>
    <t>Support Activities for Mining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</si>
  <si>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</si>
  <si>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</si>
  <si>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</si>
  <si>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</si>
  <si>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</si>
  <si>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</si>
  <si>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</si>
  <si>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</si>
  <si>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</si>
  <si>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</si>
  <si>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</si>
  <si>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</si>
  <si>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</si>
  <si>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</si>
  <si>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</si>
  <si>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</si>
  <si>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</si>
  <si>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</si>
  <si>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</si>
  <si>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</si>
  <si>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</si>
  <si>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</si>
  <si>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</si>
  <si>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</si>
  <si>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</si>
  <si>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</si>
  <si>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</si>
  <si>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</si>
  <si>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</si>
  <si>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Building Material and Garden Equipment and Supplies Dealers</t>
  </si>
  <si>
    <t>Food and Beverage Stores</t>
  </si>
  <si>
    <t>Air Transportation</t>
  </si>
  <si>
    <t>Rail Transportation</t>
  </si>
  <si>
    <t>Water Transportation</t>
  </si>
  <si>
    <t>Truck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</si>
  <si>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</si>
  <si>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</si>
  <si>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</si>
  <si>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</si>
  <si>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</si>
  <si>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Motion Picture and Sound Recording Industries</t>
  </si>
  <si>
    <t>Data Processing, Hosting and Related Services</t>
  </si>
  <si>
    <t>Other Information Services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</si>
  <si>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</si>
  <si>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</si>
  <si>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</si>
  <si>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</t>
  </si>
  <si>
    <t>Rental and Leasing Services</t>
  </si>
  <si>
    <t>Lessors of Nonfinancial Intangible Assets (except Copyrighted Works)</t>
  </si>
  <si>
    <t>Management of Companies and Enterprises</t>
  </si>
  <si>
    <t>Administrative and Support Services</t>
  </si>
  <si>
    <t>Waste Management and Remediation Service</t>
  </si>
  <si>
    <t>Hospitals</t>
  </si>
  <si>
    <t>Nursing and Residential Care Facilities</t>
  </si>
  <si>
    <t>Social Assistance</t>
  </si>
  <si>
    <t>Performing Arts, Spectator Sports, and Related Industries</t>
  </si>
  <si>
    <t>Museums, Historical Sites, and Similar Institution</t>
  </si>
  <si>
    <t>Amusement, Gambling, and Recreation Industries</t>
  </si>
  <si>
    <t>Accommodation, including Hotels and Motels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</si>
  <si>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</si>
  <si>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</si>
  <si>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</si>
  <si>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</si>
  <si>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Private Households</t>
  </si>
  <si>
    <t>State Government, Excluding Education and Hospitals</t>
  </si>
  <si>
    <t>Local Government, Excluding Education and Hospitals</t>
  </si>
  <si>
    <t>Telecommunications</t>
  </si>
  <si>
    <t>Professional, Scientific, and Technical Services</t>
  </si>
  <si>
    <t>Educational Services</t>
  </si>
  <si>
    <t>Ambulatory Health Care Services</t>
  </si>
  <si>
    <t>Agriculture, Forestry, Fishing and Hunting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</si>
  <si>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</si>
  <si>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</si>
  <si>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</si>
  <si>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</si>
  <si>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</si>
  <si>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</si>
  <si>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Professional and Business Services</t>
  </si>
  <si>
    <t>Health Care and Social Assistance</t>
  </si>
  <si>
    <t>Arts, Entertainment, and Recreation</t>
  </si>
  <si>
    <t>Accommodation and Food Services</t>
  </si>
  <si>
    <t>Government</t>
  </si>
  <si>
    <t>New York State Department of Labor</t>
  </si>
  <si>
    <t>Industry Title</t>
  </si>
  <si>
    <t>Employment</t>
  </si>
  <si>
    <t>000000</t>
  </si>
  <si>
    <t>Source:</t>
  </si>
  <si>
    <t>New York State Department of Labor, Division of Research and Statistics</t>
  </si>
  <si>
    <t>Notes:</t>
  </si>
  <si>
    <t>Employment is rounded to the nearest ten.</t>
  </si>
  <si>
    <t xml:space="preserve">Detail may not add to summary lines due to suppression of data because of confidentiality and/or quality. </t>
  </si>
  <si>
    <t>Employment is based on nonagricultural wage and salary employment from the New York State Current Employment Statistics survey, which counts jobs, except as noted below.</t>
  </si>
  <si>
    <t>Contact:</t>
  </si>
  <si>
    <t>State Labor Market Analyst</t>
  </si>
  <si>
    <t>NYS Department of Labor</t>
  </si>
  <si>
    <t>State Office Campus Bldg. 12</t>
  </si>
  <si>
    <t>Room 490</t>
  </si>
  <si>
    <t>Phone: (518) 457-3800</t>
  </si>
  <si>
    <t xml:space="preserve">New York State  </t>
  </si>
  <si>
    <t>Total All Industries</t>
  </si>
  <si>
    <t>Mining</t>
  </si>
  <si>
    <t>Other Services (except Government)</t>
  </si>
  <si>
    <t>Net
Change</t>
  </si>
  <si>
    <t xml:space="preserve"> Percent
Change</t>
  </si>
  <si>
    <t>11</t>
  </si>
  <si>
    <t>111</t>
  </si>
  <si>
    <t>112</t>
  </si>
  <si>
    <t>113</t>
  </si>
  <si>
    <t>114</t>
  </si>
  <si>
    <t>115</t>
  </si>
  <si>
    <t>21</t>
  </si>
  <si>
    <t>211</t>
  </si>
  <si>
    <t>212</t>
  </si>
  <si>
    <t>213</t>
  </si>
  <si>
    <t>22</t>
  </si>
  <si>
    <t>23</t>
  </si>
  <si>
    <t>236</t>
  </si>
  <si>
    <t>237</t>
  </si>
  <si>
    <t>238</t>
  </si>
  <si>
    <t>311</t>
  </si>
  <si>
    <t>312</t>
  </si>
  <si>
    <t>313</t>
  </si>
  <si>
    <t>314</t>
  </si>
  <si>
    <t>315</t>
  </si>
  <si>
    <t>316</t>
  </si>
  <si>
    <t>321</t>
  </si>
  <si>
    <t>322</t>
  </si>
  <si>
    <t>323</t>
  </si>
  <si>
    <t>324</t>
  </si>
  <si>
    <t>325</t>
  </si>
  <si>
    <t>326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</si>
  <si>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</si>
  <si>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</si>
  <si>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</si>
  <si>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</si>
  <si>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</si>
  <si>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</si>
  <si>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</si>
  <si>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</si>
  <si>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</si>
  <si>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42</t>
  </si>
  <si>
    <t>423</t>
  </si>
  <si>
    <t>424</t>
  </si>
  <si>
    <t>425</t>
  </si>
  <si>
    <t>441</t>
  </si>
  <si>
    <t>444</t>
  </si>
  <si>
    <t>445</t>
  </si>
  <si>
    <t>481</t>
  </si>
  <si>
    <t>4821</t>
  </si>
  <si>
    <t>483</t>
  </si>
  <si>
    <t>484</t>
  </si>
  <si>
    <t>485</t>
  </si>
  <si>
    <t>486</t>
  </si>
  <si>
    <t>487</t>
  </si>
  <si>
    <t>488</t>
  </si>
  <si>
    <t>492</t>
  </si>
  <si>
    <t>493</t>
  </si>
  <si>
    <t>51</t>
  </si>
  <si>
    <t>512</t>
  </si>
  <si>
    <t>517</t>
  </si>
  <si>
    <t>518</t>
  </si>
  <si>
    <t>519</t>
  </si>
  <si>
    <t>522</t>
  </si>
  <si>
    <t>523</t>
  </si>
  <si>
    <t>524</t>
  </si>
  <si>
    <t>531</t>
  </si>
  <si>
    <t>532</t>
  </si>
  <si>
    <t>533</t>
  </si>
  <si>
    <t>1024</t>
  </si>
  <si>
    <t>551</t>
  </si>
  <si>
    <t>561</t>
  </si>
  <si>
    <t>562</t>
  </si>
  <si>
    <t>61</t>
  </si>
  <si>
    <t>62</t>
  </si>
  <si>
    <t>621</t>
  </si>
  <si>
    <t>622</t>
  </si>
  <si>
    <t>623</t>
  </si>
  <si>
    <t>624</t>
  </si>
  <si>
    <t>71</t>
  </si>
  <si>
    <t>711</t>
  </si>
  <si>
    <t>712</t>
  </si>
  <si>
    <t>713</t>
  </si>
  <si>
    <t>72</t>
  </si>
  <si>
    <t>721</t>
  </si>
  <si>
    <t>722</t>
  </si>
  <si>
    <t>81</t>
  </si>
  <si>
    <t>811</t>
  </si>
  <si>
    <t>812</t>
  </si>
  <si>
    <t>813</t>
  </si>
  <si>
    <t>814</t>
  </si>
  <si>
    <t>9991</t>
  </si>
  <si>
    <t>4911</t>
  </si>
  <si>
    <t>9992</t>
  </si>
  <si>
    <t>9993</t>
  </si>
  <si>
    <t>1023</t>
  </si>
  <si>
    <t>Financial Activities</t>
  </si>
  <si>
    <t>Self-employed workers; private household workers; and agriculture, forestry, fishing and hunting data are from the Census Bureau’s American Community Survey.</t>
  </si>
  <si>
    <t>00601</t>
  </si>
  <si>
    <t>Total Self Employed, All Jobs</t>
  </si>
  <si>
    <t>Transit and Ground Passenger Transportation</t>
  </si>
  <si>
    <t>Elena Grovenger</t>
  </si>
  <si>
    <t>9100</t>
  </si>
  <si>
    <t>Total Federal Government</t>
  </si>
  <si>
    <t xml:space="preserve">   Postal Service</t>
  </si>
  <si>
    <t xml:space="preserve">   Federal Government, Excluding Post Office</t>
  </si>
  <si>
    <t>90</t>
  </si>
  <si>
    <t>Employment is second quarter of reference year.</t>
  </si>
  <si>
    <t>Matrix Industry Code</t>
  </si>
  <si>
    <r>
      <rPr>
        <sz val="11"/>
        <rFont val="Calibri"/>
        <family val="2"/>
      </rPr>
      <t>E-mail:</t>
    </r>
    <r>
      <rPr>
        <u/>
        <sz val="11"/>
        <color theme="10"/>
        <rFont val="Calibri"/>
        <family val="2"/>
      </rPr>
      <t xml:space="preserve"> Elena Grovenger@labor.ny.gov</t>
    </r>
  </si>
  <si>
    <r>
      <rPr>
        <sz val="11"/>
        <rFont val="Calibri"/>
        <family val="2"/>
      </rPr>
      <t xml:space="preserve">For more information, please see Technical Notes at </t>
    </r>
    <r>
      <rPr>
        <u/>
        <sz val="11"/>
        <color theme="10"/>
        <rFont val="Calibri"/>
        <family val="2"/>
      </rPr>
      <t xml:space="preserve"> https://dol.ny.gov/short-term-projections-technical-notes-industry-and-occupational-projections</t>
    </r>
  </si>
  <si>
    <t>Short-Term Industry Employment Projections, 2023-2025</t>
  </si>
  <si>
    <t>54</t>
  </si>
  <si>
    <t>44-45</t>
  </si>
  <si>
    <t>31-33</t>
  </si>
  <si>
    <t>48-49</t>
  </si>
  <si>
    <t>Furniture and Home Furnishings Retailers</t>
  </si>
  <si>
    <t>449</t>
  </si>
  <si>
    <t>Health and Personal Care Retailers</t>
  </si>
  <si>
    <t>456</t>
  </si>
  <si>
    <t>Gasoline Stations and Fuel Dealers</t>
  </si>
  <si>
    <t>457</t>
  </si>
  <si>
    <t>Clothing, Clothing Accessories, Shoe, and Jewelry Retailers</t>
  </si>
  <si>
    <t>458</t>
  </si>
  <si>
    <t>Sporting Goods, Hobby, Musical Instrument, Book, and Miscellaneous Retailers</t>
  </si>
  <si>
    <t>459</t>
  </si>
  <si>
    <t>General Merchandise Retailers</t>
  </si>
  <si>
    <t>455</t>
  </si>
  <si>
    <t>Newspaper, Periodical, Book, and Directory Publishers</t>
  </si>
  <si>
    <t>513</t>
  </si>
  <si>
    <t>Broadcasting and Content Providers</t>
  </si>
  <si>
    <t>516</t>
  </si>
  <si>
    <t>2023</t>
  </si>
  <si>
    <t>2025</t>
  </si>
  <si>
    <t>Albany, NY 12226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</si>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</sst>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491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3" fontId="0" fillId="0" borderId="0" xfId="2" applyNumberFormat="1" applyFont="1"/>
    <xf numFmtId="0" fontId="0" fillId="0" borderId="0" xfId="0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3" fontId="1" fillId="3" borderId="0" xfId="2" applyNumberFormat="1" applyFont="1" applyFill="1" applyBorder="1"/>
    <xf numFmtId="164" fontId="1" fillId="3" borderId="0" xfId="1" applyNumberFormat="1" applyFont="1" applyFill="1" applyBorder="1"/>
    <xf numFmtId="0" fontId="2" fillId="3" borderId="0" xfId="0" applyFont="1" applyFill="1" applyAlignment="1">
      <alignment wrapText="1"/>
    </xf>
    <xf numFmtId="0" fontId="6" fillId="3" borderId="0" xfId="3" applyFill="1" applyBorder="1" applyAlignment="1" applyProtection="1">
      <alignment wrapText="1"/>
    </xf>
    <xf numFmtId="1" fontId="0" fillId="3" borderId="0" xfId="1" applyNumberFormat="1" applyFont="1" applyFill="1"/>
    <xf numFmtId="3" fontId="0" fillId="3" borderId="0" xfId="2" applyNumberFormat="1" applyFont="1" applyFill="1"/>
    <xf numFmtId="164" fontId="0" fillId="3" borderId="0" xfId="1" applyNumberFormat="1" applyFont="1" applyFill="1"/>
    <xf numFmtId="0" fontId="2" fillId="4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9" fontId="2" fillId="4" borderId="10" xfId="0" quotePrefix="1" applyNumberFormat="1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2" fillId="4" borderId="10" xfId="0" quotePrefix="1" applyFont="1" applyFill="1" applyBorder="1" applyAlignment="1">
      <alignment horizontal="left" indent="1"/>
    </xf>
    <xf numFmtId="49" fontId="0" fillId="0" borderId="10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9" fontId="3" fillId="2" borderId="7" xfId="0" quotePrefix="1" applyNumberFormat="1" applyFont="1" applyFill="1" applyBorder="1" applyAlignment="1">
      <alignment horizontal="center" vertical="center" wrapText="1"/>
    </xf>
    <xf numFmtId="49" fontId="0" fillId="4" borderId="10" xfId="0" quotePrefix="1" applyNumberFormat="1" applyFill="1" applyBorder="1" applyAlignment="1">
      <alignment horizontal="left" indent="1"/>
    </xf>
    <xf numFmtId="0" fontId="0" fillId="4" borderId="11" xfId="0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Fill="1"/>
    <xf numFmtId="49" fontId="0" fillId="0" borderId="19" xfId="0" applyNumberFormat="1" applyBorder="1" applyAlignment="1">
      <alignment horizontal="left" inden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9" fontId="0" fillId="0" borderId="0" xfId="0" applyNumberFormat="1" applyBorder="1"/>
    <xf numFmtId="0" fontId="2" fillId="4" borderId="21" xfId="0" applyFont="1" applyFill="1" applyBorder="1" applyAlignment="1">
      <alignment wrapText="1"/>
    </xf>
    <xf numFmtId="0" fontId="0" fillId="0" borderId="0" xfId="0" applyBorder="1"/>
    <xf numFmtId="0" fontId="0" fillId="0" borderId="23" xfId="0" applyBorder="1" applyAlignment="1">
      <alignment wrapText="1"/>
    </xf>
    <xf numFmtId="3" fontId="4" fillId="4" borderId="11" xfId="2" applyNumberFormat="1" applyFont="1" applyFill="1" applyBorder="1"/>
    <xf numFmtId="164" fontId="4" fillId="4" borderId="12" xfId="1" applyNumberFormat="1" applyFont="1" applyFill="1" applyBorder="1"/>
    <xf numFmtId="3" fontId="5" fillId="0" borderId="11" xfId="2" applyNumberFormat="1" applyFont="1" applyFill="1" applyBorder="1"/>
    <xf numFmtId="3" fontId="5" fillId="0" borderId="11" xfId="2" applyNumberFormat="1" applyFont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3" fontId="5" fillId="0" borderId="20" xfId="2" applyNumberFormat="1" applyFont="1" applyFill="1" applyBorder="1"/>
    <xf numFmtId="3" fontId="5" fillId="4" borderId="11" xfId="2" applyNumberFormat="1" applyFont="1" applyFill="1" applyBorder="1"/>
    <xf numFmtId="164" fontId="5" fillId="4" borderId="12" xfId="1" applyNumberFormat="1" applyFont="1" applyFill="1" applyBorder="1"/>
    <xf numFmtId="3" fontId="5" fillId="0" borderId="14" xfId="2" applyNumberFormat="1" applyFont="1" applyFill="1" applyBorder="1"/>
    <xf numFmtId="3" fontId="5" fillId="0" borderId="14" xfId="2" applyNumberFormat="1" applyFont="1" applyBorder="1"/>
    <xf numFmtId="164" fontId="5" fillId="0" borderId="15" xfId="1" applyNumberFormat="1" applyFont="1" applyBorder="1"/>
    <xf numFmtId="3" fontId="0" fillId="0" borderId="0" xfId="0" applyNumberFormat="1" applyFill="1"/>
    <xf numFmtId="164" fontId="0" fillId="0" borderId="0" xfId="1" applyNumberFormat="1" applyFont="1" applyFill="1"/>
    <xf numFmtId="0" fontId="0" fillId="0" borderId="1" xfId="0" applyBorder="1" applyAlignment="1">
      <alignment horizontal="center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/>
    </xf>
    <xf numFmtId="0" fontId="6" fillId="3" borderId="0" xfId="3" applyFill="1" applyBorder="1" applyAlignment="1" applyProtection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ctions\2023-2025%20Statewide%20Projections\For%20Analyst%20Review.xlsx" TargetMode="External"/><Relationship Id="rId1" Type="http://schemas.openxmlformats.org/officeDocument/2006/relationships/externalLinkPath" Target="/Projections/2023-2025%20Statewide%20Projections/For%20Analyst%20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 1"/>
    </sheetNames>
    <sheetDataSet>
      <sheetData sheetId="0">
        <row r="4">
          <cell r="A4" t="str">
            <v>000000</v>
          </cell>
          <cell r="B4" t="str">
            <v>Total</v>
          </cell>
          <cell r="C4">
            <v>10340596.333333334</v>
          </cell>
          <cell r="D4">
            <v>10400431.643503729</v>
          </cell>
          <cell r="E4">
            <v>59835.3101703953</v>
          </cell>
          <cell r="F4">
            <v>2.889050075840833E-3</v>
          </cell>
        </row>
        <row r="6">
          <cell r="A6" t="str">
            <v>006010</v>
          </cell>
          <cell r="B6" t="str">
            <v>Self Employed</v>
          </cell>
          <cell r="C6">
            <v>562168</v>
          </cell>
          <cell r="D6">
            <v>563292.89816799981</v>
          </cell>
          <cell r="E6">
            <v>1124.8981679998105</v>
          </cell>
          <cell r="F6">
            <v>1E-3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A8" t="str">
            <v>110000</v>
          </cell>
          <cell r="B8" t="str">
            <v>Total Agriculture</v>
          </cell>
          <cell r="C8">
            <v>34294</v>
          </cell>
          <cell r="D8">
            <v>34892.236977839348</v>
          </cell>
          <cell r="E8">
            <v>598.23697783934767</v>
          </cell>
          <cell r="F8">
            <v>8.6844713780937811E-3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A10" t="str">
            <v>111000</v>
          </cell>
          <cell r="B10" t="str">
            <v>Crop Production</v>
          </cell>
          <cell r="C10">
            <v>17571</v>
          </cell>
          <cell r="D10">
            <v>17717.975596654134</v>
          </cell>
          <cell r="E10">
            <v>146.97559665413428</v>
          </cell>
          <cell r="F10">
            <v>4.1736248610342655E-3</v>
          </cell>
        </row>
        <row r="11">
          <cell r="A11" t="str">
            <v>112000</v>
          </cell>
          <cell r="B11" t="str">
            <v>Animal Production</v>
          </cell>
          <cell r="C11">
            <v>12234.666666666666</v>
          </cell>
          <cell r="D11">
            <v>12733.653071788585</v>
          </cell>
          <cell r="E11">
            <v>498.98640512191923</v>
          </cell>
          <cell r="F11">
            <v>2.0188528775939334E-2</v>
          </cell>
        </row>
        <row r="12">
          <cell r="A12" t="str">
            <v>113000</v>
          </cell>
          <cell r="B12" t="str">
            <v>Forestry And Logging</v>
          </cell>
          <cell r="C12">
            <v>1596</v>
          </cell>
          <cell r="D12">
            <v>1521.2709030100341</v>
          </cell>
          <cell r="E12">
            <v>-74.72909698996591</v>
          </cell>
          <cell r="F12">
            <v>-2.3692027316644292E-2</v>
          </cell>
        </row>
        <row r="13">
          <cell r="A13" t="str">
            <v>114000</v>
          </cell>
          <cell r="B13" t="str">
            <v>Fishing, Hunting And Trapping</v>
          </cell>
          <cell r="C13">
            <v>129.66666666666666</v>
          </cell>
          <cell r="D13">
            <v>126.67435897435898</v>
          </cell>
          <cell r="E13">
            <v>-2.9923076923076763</v>
          </cell>
          <cell r="F13">
            <v>-1.160580893902604E-2</v>
          </cell>
        </row>
        <row r="14">
          <cell r="A14" t="str">
            <v>115000</v>
          </cell>
          <cell r="B14" t="str">
            <v>Support Activities For Agriculture And Forestry</v>
          </cell>
          <cell r="C14">
            <v>2762.6666666666665</v>
          </cell>
          <cell r="D14">
            <v>2792.6630474122321</v>
          </cell>
          <cell r="E14">
            <v>29.996380745565602</v>
          </cell>
          <cell r="F14">
            <v>5.4142247356360022E-3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A16" t="str">
            <v>814000</v>
          </cell>
          <cell r="B16" t="str">
            <v>Private Households</v>
          </cell>
          <cell r="C16">
            <v>28124</v>
          </cell>
          <cell r="D16">
            <v>27884.365696389097</v>
          </cell>
          <cell r="E16">
            <v>-239.63430361090286</v>
          </cell>
          <cell r="F16">
            <v>-4.2694308955464558E-3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  <row r="18">
          <cell r="A18" t="str">
            <v>221000</v>
          </cell>
          <cell r="B18" t="str">
            <v>Utilities (CES Naics 220000)</v>
          </cell>
          <cell r="C18">
            <v>37200</v>
          </cell>
          <cell r="D18">
            <v>35690.300986223956</v>
          </cell>
          <cell r="E18">
            <v>-1509.699013776044</v>
          </cell>
          <cell r="F18">
            <v>-2.0501815633095003E-2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A20" t="str">
            <v>230000</v>
          </cell>
          <cell r="B20" t="str">
            <v>Construction</v>
          </cell>
          <cell r="C20">
            <v>400900</v>
          </cell>
          <cell r="D20">
            <v>398219.04845954705</v>
          </cell>
          <cell r="E20">
            <v>-2680.951540452952</v>
          </cell>
          <cell r="F20">
            <v>-3.3492749981753702E-3</v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</row>
        <row r="22">
          <cell r="A22" t="str">
            <v>236000</v>
          </cell>
          <cell r="B22" t="str">
            <v>Construction Of Buildings</v>
          </cell>
          <cell r="C22">
            <v>109233.33333333333</v>
          </cell>
          <cell r="D22">
            <v>108604.0268751836</v>
          </cell>
          <cell r="E22">
            <v>-629.30645814973104</v>
          </cell>
          <cell r="F22">
            <v>-2.8847213433247166E-3</v>
          </cell>
        </row>
        <row r="23">
          <cell r="A23" t="str">
            <v>237000</v>
          </cell>
          <cell r="B23" t="str">
            <v>Heavy And Civil Engineering Construction</v>
          </cell>
          <cell r="C23">
            <v>34733.333333333336</v>
          </cell>
          <cell r="D23">
            <v>34979.953895113103</v>
          </cell>
          <cell r="E23">
            <v>246.62056177976774</v>
          </cell>
          <cell r="F23">
            <v>3.5439203399325269E-3</v>
          </cell>
        </row>
        <row r="24">
          <cell r="A24" t="str">
            <v>238000</v>
          </cell>
          <cell r="B24" t="str">
            <v>Specialty Trade Contractors</v>
          </cell>
          <cell r="C24">
            <v>256933.33333333334</v>
          </cell>
          <cell r="D24">
            <v>254635.06768925031</v>
          </cell>
          <cell r="E24">
            <v>-2298.2656440830324</v>
          </cell>
          <cell r="F24">
            <v>-4.4825407035407041E-3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A26" t="str">
            <v>101900</v>
          </cell>
          <cell r="B26" t="str">
            <v>Manufacturing &amp; Mining</v>
          </cell>
          <cell r="C26">
            <v>429433.33333333337</v>
          </cell>
          <cell r="D26">
            <v>413265.09317394317</v>
          </cell>
          <cell r="E26">
            <v>-16168.240159390203</v>
          </cell>
          <cell r="F26">
            <v>-1.900569574534524E-2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A28" t="str">
            <v>210000</v>
          </cell>
          <cell r="B28" t="str">
            <v>Mining</v>
          </cell>
          <cell r="C28">
            <v>4966.666666666667</v>
          </cell>
          <cell r="D28">
            <v>4982.6477472849501</v>
          </cell>
          <cell r="E28">
            <v>15.981080618283158</v>
          </cell>
          <cell r="F28">
            <v>1.6075415244138343E-3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A30" t="str">
            <v>211000</v>
          </cell>
          <cell r="B30" t="str">
            <v>Oil And Gas Extraction</v>
          </cell>
          <cell r="C30">
            <v>189.78158780790361</v>
          </cell>
          <cell r="D30">
            <v>210.21156265776244</v>
          </cell>
          <cell r="E30">
            <v>20.429974849858837</v>
          </cell>
          <cell r="F30">
            <v>5.2449490992923918E-2</v>
          </cell>
        </row>
        <row r="31">
          <cell r="A31" t="str">
            <v>212000</v>
          </cell>
          <cell r="B31" t="str">
            <v>Mining (Except Oil And Gas)</v>
          </cell>
          <cell r="C31">
            <v>4402.6027822080459</v>
          </cell>
          <cell r="D31">
            <v>4389.3027626005387</v>
          </cell>
          <cell r="E31">
            <v>-13.300019607507238</v>
          </cell>
          <cell r="F31">
            <v>-1.5116148472632059E-3</v>
          </cell>
        </row>
        <row r="32">
          <cell r="A32" t="str">
            <v>213000</v>
          </cell>
          <cell r="B32" t="str">
            <v>Support Activities For Mining</v>
          </cell>
          <cell r="C32">
            <v>374.28229665071774</v>
          </cell>
          <cell r="D32">
            <v>383.13342202664887</v>
          </cell>
          <cell r="E32">
            <v>8.851125375931133</v>
          </cell>
          <cell r="F32">
            <v>1.1755039933988397E-2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A34" t="str">
            <v>300000</v>
          </cell>
          <cell r="B34" t="str">
            <v>Manufacturing</v>
          </cell>
          <cell r="C34">
            <v>424466.66666666669</v>
          </cell>
          <cell r="D34">
            <v>408282.4454266582</v>
          </cell>
          <cell r="E34">
            <v>-16184.221240008483</v>
          </cell>
          <cell r="F34">
            <v>-1.92494547176639E-2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A36" t="str">
            <v>311000</v>
          </cell>
          <cell r="B36" t="str">
            <v>Food Manufacturing</v>
          </cell>
          <cell r="C36">
            <v>59123.989856414075</v>
          </cell>
          <cell r="D36">
            <v>58770.533847883817</v>
          </cell>
          <cell r="E36">
            <v>-353.45600853025826</v>
          </cell>
          <cell r="F36">
            <v>-2.993589010730656E-3</v>
          </cell>
        </row>
        <row r="37">
          <cell r="A37" t="str">
            <v>312000</v>
          </cell>
          <cell r="B37" t="str">
            <v>Beverage And Tobacco Product Manufacturing</v>
          </cell>
          <cell r="C37">
            <v>13679.416717299766</v>
          </cell>
          <cell r="D37">
            <v>14039.771143596412</v>
          </cell>
          <cell r="E37">
            <v>360.35442629664612</v>
          </cell>
          <cell r="F37">
            <v>1.3085791541865318E-2</v>
          </cell>
        </row>
        <row r="38">
          <cell r="A38" t="str">
            <v>313000</v>
          </cell>
          <cell r="B38" t="str">
            <v>Textile Mills</v>
          </cell>
          <cell r="C38">
            <v>2104.4217806096963</v>
          </cell>
          <cell r="D38">
            <v>1831.666504199259</v>
          </cell>
          <cell r="E38">
            <v>-272.75527641043732</v>
          </cell>
          <cell r="F38">
            <v>-6.7053353990286405E-2</v>
          </cell>
        </row>
        <row r="39">
          <cell r="A39" t="str">
            <v>314000</v>
          </cell>
          <cell r="B39" t="str">
            <v>Textile Product Mills</v>
          </cell>
          <cell r="C39">
            <v>2631.0335832646738</v>
          </cell>
          <cell r="D39">
            <v>2209.5661259149547</v>
          </cell>
          <cell r="E39">
            <v>-421.4674573497191</v>
          </cell>
          <cell r="F39">
            <v>-8.3588974028520432E-2</v>
          </cell>
        </row>
        <row r="40">
          <cell r="A40" t="str">
            <v>315000</v>
          </cell>
          <cell r="B40" t="str">
            <v>Apparel Manufacturing</v>
          </cell>
          <cell r="C40">
            <v>8731.6287740215612</v>
          </cell>
          <cell r="D40">
            <v>6982.6676804093922</v>
          </cell>
          <cell r="E40">
            <v>-1748.961093612169</v>
          </cell>
          <cell r="F40">
            <v>-0.10574154477545578</v>
          </cell>
        </row>
        <row r="41">
          <cell r="A41" t="str">
            <v>316000</v>
          </cell>
          <cell r="B41" t="str">
            <v>Leather And Allied Product Manufacturing</v>
          </cell>
          <cell r="C41">
            <v>1080.9044821161772</v>
          </cell>
          <cell r="D41">
            <v>853.78135292175034</v>
          </cell>
          <cell r="E41">
            <v>-227.12312919442684</v>
          </cell>
          <cell r="F41">
            <v>-0.11124987706407599</v>
          </cell>
        </row>
        <row r="42">
          <cell r="A42" t="str">
            <v>321000</v>
          </cell>
          <cell r="B42" t="str">
            <v>Wood Product Manufacturing</v>
          </cell>
          <cell r="C42">
            <v>7753.0085074210629</v>
          </cell>
          <cell r="D42">
            <v>7332.3293415708158</v>
          </cell>
          <cell r="E42">
            <v>-420.67916585024705</v>
          </cell>
          <cell r="F42">
            <v>-2.7508416082784006E-2</v>
          </cell>
        </row>
        <row r="43">
          <cell r="A43" t="str">
            <v>322000</v>
          </cell>
          <cell r="B43" t="str">
            <v>Paper Manufacturing</v>
          </cell>
          <cell r="C43">
            <v>13737.141472590793</v>
          </cell>
          <cell r="D43">
            <v>12810.382668670738</v>
          </cell>
          <cell r="E43">
            <v>-926.75880392005456</v>
          </cell>
          <cell r="F43">
            <v>-3.4320824521253547E-2</v>
          </cell>
        </row>
        <row r="44">
          <cell r="A44" t="str">
            <v>323000</v>
          </cell>
          <cell r="B44" t="str">
            <v>Printing And Related Support Activities</v>
          </cell>
          <cell r="C44">
            <v>17018.33808913334</v>
          </cell>
          <cell r="D44">
            <v>15291.170563025322</v>
          </cell>
          <cell r="E44">
            <v>-1727.1675261080181</v>
          </cell>
          <cell r="F44">
            <v>-5.2101594513015811E-2</v>
          </cell>
        </row>
        <row r="45">
          <cell r="A45" t="str">
            <v>324000</v>
          </cell>
          <cell r="B45" t="str">
            <v>Petroleum And Coal Products Manufacturing</v>
          </cell>
          <cell r="C45">
            <v>1883.6499094966487</v>
          </cell>
          <cell r="D45">
            <v>1684.0962033709914</v>
          </cell>
          <cell r="E45">
            <v>-199.5537061256573</v>
          </cell>
          <cell r="F45">
            <v>-5.4452493130059836E-2</v>
          </cell>
        </row>
        <row r="46">
          <cell r="A46" t="str">
            <v>325400</v>
          </cell>
          <cell r="B46" t="str">
            <v>Pharmaceutical and Medicine Manufacturing</v>
          </cell>
          <cell r="C46">
            <v>24882.407675447666</v>
          </cell>
          <cell r="D46">
            <v>24662.187977606798</v>
          </cell>
          <cell r="E46">
            <v>-220.21969784086832</v>
          </cell>
          <cell r="F46">
            <v>-4.4350435861068979E-3</v>
          </cell>
        </row>
        <row r="47">
          <cell r="A47" t="str">
            <v>325800</v>
          </cell>
          <cell r="B47" t="str">
            <v>Pharmaceutical, Balance of</v>
          </cell>
          <cell r="C47">
            <v>16047.481970905319</v>
          </cell>
          <cell r="D47">
            <v>13966.332457440947</v>
          </cell>
          <cell r="E47">
            <v>-2081.1495134643719</v>
          </cell>
          <cell r="F47">
            <v>-6.709431478626432E-2</v>
          </cell>
        </row>
        <row r="48">
          <cell r="A48" t="str">
            <v>326000</v>
          </cell>
          <cell r="B48" t="str">
            <v>Plastics And Rubber Products Manufacturing</v>
          </cell>
          <cell r="C48">
            <v>21744.67901796176</v>
          </cell>
          <cell r="D48">
            <v>20196.875737872517</v>
          </cell>
          <cell r="E48">
            <v>-1547.8032800892433</v>
          </cell>
          <cell r="F48">
            <v>-3.6247325850301479E-2</v>
          </cell>
        </row>
        <row r="49">
          <cell r="A49" t="str">
            <v>327000</v>
          </cell>
          <cell r="B49" t="str">
            <v>Nonmetallic Mineral Product Manufacturing</v>
          </cell>
          <cell r="C49">
            <v>15568.805345158678</v>
          </cell>
          <cell r="D49">
            <v>14820.168509639065</v>
          </cell>
          <cell r="E49">
            <v>-748.63683551961367</v>
          </cell>
          <cell r="F49">
            <v>-2.4339042317331947E-2</v>
          </cell>
        </row>
        <row r="50">
          <cell r="A50" t="str">
            <v>331000</v>
          </cell>
          <cell r="B50" t="str">
            <v>Primary Metal Manufacturing</v>
          </cell>
          <cell r="C50">
            <v>10501.517031277999</v>
          </cell>
          <cell r="D50">
            <v>10153.108582894154</v>
          </cell>
          <cell r="E50">
            <v>-348.4084483838451</v>
          </cell>
          <cell r="F50">
            <v>-1.6728401512986994E-2</v>
          </cell>
        </row>
        <row r="51">
          <cell r="A51" t="str">
            <v>332000</v>
          </cell>
          <cell r="B51" t="str">
            <v>Fabricated Metal Product Manufacturing</v>
          </cell>
          <cell r="C51">
            <v>46261.83414823463</v>
          </cell>
          <cell r="D51">
            <v>44331.913142733705</v>
          </cell>
          <cell r="E51">
            <v>-1929.9210055009244</v>
          </cell>
          <cell r="F51">
            <v>-2.1080875341534928E-2</v>
          </cell>
        </row>
        <row r="52">
          <cell r="A52" t="str">
            <v>333000</v>
          </cell>
          <cell r="B52" t="str">
            <v>Machinery Manufacturing</v>
          </cell>
          <cell r="C52">
            <v>34837.733747305312</v>
          </cell>
          <cell r="D52">
            <v>34375.239313512648</v>
          </cell>
          <cell r="E52">
            <v>-462.49443379266449</v>
          </cell>
          <cell r="F52">
            <v>-6.6600154434258161E-3</v>
          </cell>
        </row>
        <row r="53">
          <cell r="A53" t="str">
            <v>334000</v>
          </cell>
          <cell r="B53" t="str">
            <v>Computer And Electronic Product Manufacturing</v>
          </cell>
          <cell r="C53">
            <v>54675.47041065299</v>
          </cell>
          <cell r="D53">
            <v>53525.144045682471</v>
          </cell>
          <cell r="E53">
            <v>-1150.3263649705186</v>
          </cell>
          <cell r="F53">
            <v>-1.0575504256683639E-2</v>
          </cell>
        </row>
        <row r="54">
          <cell r="A54" t="str">
            <v>335000</v>
          </cell>
          <cell r="B54" t="str">
            <v>Electrical Equipment, Appliance, And Component Manufacturing</v>
          </cell>
          <cell r="C54">
            <v>14658.712127237</v>
          </cell>
          <cell r="D54">
            <v>14941.148883028836</v>
          </cell>
          <cell r="E54">
            <v>282.43675579183582</v>
          </cell>
          <cell r="F54">
            <v>9.5877878402702444E-3</v>
          </cell>
        </row>
        <row r="55">
          <cell r="A55" t="str">
            <v>336000</v>
          </cell>
          <cell r="B55" t="str">
            <v>Transportation Equipment Manufacturing</v>
          </cell>
          <cell r="C55">
            <v>18882.071270196244</v>
          </cell>
          <cell r="D55">
            <v>18696.558856962274</v>
          </cell>
          <cell r="E55">
            <v>-185.51241323396971</v>
          </cell>
          <cell r="F55">
            <v>-4.9245212023156446E-3</v>
          </cell>
        </row>
        <row r="56">
          <cell r="A56" t="str">
            <v>337000</v>
          </cell>
          <cell r="B56" t="str">
            <v>Furniture And Related Product Manufacturing</v>
          </cell>
          <cell r="C56">
            <v>10721.951330722681</v>
          </cell>
          <cell r="D56">
            <v>9759.8890691513934</v>
          </cell>
          <cell r="E56">
            <v>-962.06226157128731</v>
          </cell>
          <cell r="F56">
            <v>-4.5918389744359557E-2</v>
          </cell>
        </row>
        <row r="57">
          <cell r="A57" t="str">
            <v>339000</v>
          </cell>
          <cell r="B57" t="str">
            <v>Miscellaneous Manufacturing</v>
          </cell>
          <cell r="C57">
            <v>27940.469419198587</v>
          </cell>
          <cell r="D57">
            <v>27047.913418570006</v>
          </cell>
          <cell r="E57">
            <v>-892.55600062858139</v>
          </cell>
          <cell r="F57">
            <v>-1.6102097706390282E-2</v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</row>
        <row r="59">
          <cell r="A59" t="str">
            <v>410000</v>
          </cell>
          <cell r="B59" t="str">
            <v>Wholesale Trade</v>
          </cell>
          <cell r="C59">
            <v>307100</v>
          </cell>
          <cell r="D59">
            <v>301962.31781790149</v>
          </cell>
          <cell r="E59">
            <v>-5137.682182098506</v>
          </cell>
          <cell r="F59">
            <v>-8.4001168363631307E-3</v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</row>
        <row r="61">
          <cell r="A61" t="str">
            <v>423000</v>
          </cell>
          <cell r="B61" t="str">
            <v>Merchant Wholesalers, Durable Goods</v>
          </cell>
          <cell r="C61">
            <v>150500</v>
          </cell>
          <cell r="D61">
            <v>146453.25791638647</v>
          </cell>
          <cell r="E61">
            <v>-4046.7420836135279</v>
          </cell>
          <cell r="F61">
            <v>-1.3535936649672996E-2</v>
          </cell>
        </row>
        <row r="62">
          <cell r="A62" t="str">
            <v>424000</v>
          </cell>
          <cell r="B62" t="str">
            <v>Merchant Wholesalers, Nondurable Goods</v>
          </cell>
          <cell r="C62">
            <v>138600</v>
          </cell>
          <cell r="D62">
            <v>136838.69466675844</v>
          </cell>
          <cell r="E62">
            <v>-1761.3053332415584</v>
          </cell>
          <cell r="F62">
            <v>-6.3742307524268325E-3</v>
          </cell>
        </row>
        <row r="63">
          <cell r="A63" t="str">
            <v>425000</v>
          </cell>
          <cell r="B63" t="str">
            <v>Wholesale Electronic Markets And Agents And Brokers</v>
          </cell>
          <cell r="C63">
            <v>18000</v>
          </cell>
          <cell r="D63">
            <v>18670.365234756609</v>
          </cell>
          <cell r="E63">
            <v>670.36523475660942</v>
          </cell>
          <cell r="F63">
            <v>1.8451036153448931E-2</v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</row>
        <row r="65">
          <cell r="A65" t="str">
            <v>420000</v>
          </cell>
          <cell r="B65" t="str">
            <v>Retail Trade</v>
          </cell>
          <cell r="C65">
            <v>841300</v>
          </cell>
          <cell r="D65">
            <v>819526.32524646411</v>
          </cell>
          <cell r="E65">
            <v>-21773.674753535888</v>
          </cell>
          <cell r="F65">
            <v>-1.3025323254991691E-2</v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</row>
        <row r="67">
          <cell r="A67" t="str">
            <v>441000</v>
          </cell>
          <cell r="B67" t="str">
            <v>Motor Vehicle And Parts Dealers</v>
          </cell>
          <cell r="C67">
            <v>78000</v>
          </cell>
          <cell r="D67">
            <v>76153.390402209654</v>
          </cell>
          <cell r="E67">
            <v>-1846.609597790346</v>
          </cell>
          <cell r="F67">
            <v>-1.1908142945683958E-2</v>
          </cell>
        </row>
        <row r="68">
          <cell r="A68" t="str">
            <v>449000</v>
          </cell>
          <cell r="B68" t="str">
            <v>Furniture, Home Furnishings, Electronics, and Appliance Retailers</v>
          </cell>
          <cell r="C68">
            <v>50433.333333333336</v>
          </cell>
          <cell r="D68">
            <v>47080.235717019787</v>
          </cell>
          <cell r="E68">
            <v>-3353.0976163135492</v>
          </cell>
          <cell r="F68">
            <v>-3.3814584335614455E-2</v>
          </cell>
        </row>
        <row r="69">
          <cell r="A69" t="str">
            <v>444000</v>
          </cell>
          <cell r="B69" t="str">
            <v>Building Material And Garden Equipment And Supplies Dealers</v>
          </cell>
          <cell r="C69">
            <v>68366.666666666672</v>
          </cell>
          <cell r="D69">
            <v>66652.091016309307</v>
          </cell>
          <cell r="E69">
            <v>-1714.5756503573648</v>
          </cell>
          <cell r="F69">
            <v>-1.2619180490678394E-2</v>
          </cell>
        </row>
        <row r="70">
          <cell r="A70" t="str">
            <v>445000</v>
          </cell>
          <cell r="B70" t="str">
            <v>Food And Beverage Stores</v>
          </cell>
          <cell r="C70">
            <v>218566.66666666666</v>
          </cell>
          <cell r="D70">
            <v>216116.7062447177</v>
          </cell>
          <cell r="E70">
            <v>-2449.9604219489556</v>
          </cell>
          <cell r="F70">
            <v>-5.62040118483442E-3</v>
          </cell>
        </row>
        <row r="71">
          <cell r="A71" t="str">
            <v>456000</v>
          </cell>
          <cell r="B71" t="str">
            <v>Health And Personal Care Retailers</v>
          </cell>
          <cell r="C71">
            <v>81933.333333333328</v>
          </cell>
          <cell r="D71">
            <v>80304.890978742973</v>
          </cell>
          <cell r="E71">
            <v>-1628.4423545903555</v>
          </cell>
          <cell r="F71">
            <v>-9.9874807930719778E-3</v>
          </cell>
        </row>
        <row r="72">
          <cell r="A72" t="str">
            <v>457000</v>
          </cell>
          <cell r="B72" t="str">
            <v>Gasoline Stations and Fuel Dealers</v>
          </cell>
          <cell r="C72">
            <v>37200</v>
          </cell>
          <cell r="D72">
            <v>36029.610472857552</v>
          </cell>
          <cell r="E72">
            <v>-1170.3895271424481</v>
          </cell>
          <cell r="F72">
            <v>-1.5856760457589103E-2</v>
          </cell>
        </row>
        <row r="73">
          <cell r="A73" t="str">
            <v>458000</v>
          </cell>
          <cell r="B73" t="str">
            <v>Clothing, Clothing Accessories, Shoe, and Jewelry Retailers</v>
          </cell>
          <cell r="C73">
            <v>88300</v>
          </cell>
          <cell r="D73">
            <v>86349.772026300838</v>
          </cell>
          <cell r="E73">
            <v>-1950.2279736991622</v>
          </cell>
          <cell r="F73">
            <v>-1.1104852382271279E-2</v>
          </cell>
        </row>
        <row r="74">
          <cell r="A74" t="str">
            <v>459000</v>
          </cell>
          <cell r="B74" t="str">
            <v>Sporting Goods, Hobby, Musical Instrument, Book, and Miscellaneous Retailers</v>
          </cell>
          <cell r="C74">
            <v>82800</v>
          </cell>
          <cell r="D74">
            <v>78423.301015789257</v>
          </cell>
          <cell r="E74">
            <v>-4376.6989842107432</v>
          </cell>
          <cell r="F74">
            <v>-2.6788144022169738E-2</v>
          </cell>
        </row>
        <row r="75">
          <cell r="A75" t="str">
            <v>455000</v>
          </cell>
          <cell r="B75" t="str">
            <v xml:space="preserve"> General Merchandise Retailers</v>
          </cell>
          <cell r="C75">
            <v>135700</v>
          </cell>
          <cell r="D75">
            <v>132416.32737251703</v>
          </cell>
          <cell r="E75">
            <v>-3283.6726274829707</v>
          </cell>
          <cell r="F75">
            <v>-1.2173107107988374E-2</v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</row>
        <row r="77">
          <cell r="A77" t="str">
            <v>470000</v>
          </cell>
          <cell r="B77" t="str">
            <v>Transportation And Warehousing</v>
          </cell>
          <cell r="C77">
            <v>291342</v>
          </cell>
          <cell r="D77">
            <v>289436.78056437167</v>
          </cell>
          <cell r="E77">
            <v>-1905.2194356283289</v>
          </cell>
          <cell r="F77">
            <v>-3.4852910036592935E-3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</row>
        <row r="79">
          <cell r="A79" t="str">
            <v>481000</v>
          </cell>
          <cell r="B79" t="str">
            <v>Air Transportation</v>
          </cell>
          <cell r="C79">
            <v>36426.824898864048</v>
          </cell>
          <cell r="D79">
            <v>36984.593295246901</v>
          </cell>
          <cell r="E79">
            <v>557.7683963828531</v>
          </cell>
          <cell r="F79">
            <v>7.6269267101781108E-3</v>
          </cell>
        </row>
        <row r="80">
          <cell r="A80" t="str">
            <v>482100</v>
          </cell>
          <cell r="B80" t="str">
            <v>Rail Transportation</v>
          </cell>
          <cell r="C80">
            <v>17542</v>
          </cell>
          <cell r="D80">
            <v>17542</v>
          </cell>
          <cell r="E80">
            <v>0</v>
          </cell>
          <cell r="F80">
            <v>0</v>
          </cell>
        </row>
        <row r="81">
          <cell r="A81" t="str">
            <v>483000</v>
          </cell>
          <cell r="B81" t="str">
            <v>Water Transportation</v>
          </cell>
          <cell r="C81">
            <v>3213.3039336954507</v>
          </cell>
          <cell r="D81">
            <v>3126.1941999766527</v>
          </cell>
          <cell r="E81">
            <v>-87.109733718797997</v>
          </cell>
          <cell r="F81">
            <v>-1.3647672645541693E-2</v>
          </cell>
        </row>
        <row r="82">
          <cell r="A82" t="str">
            <v>484000</v>
          </cell>
          <cell r="B82" t="str">
            <v>Truck Transportation</v>
          </cell>
          <cell r="C82">
            <v>38372.149938153198</v>
          </cell>
          <cell r="D82">
            <v>37211.444271524044</v>
          </cell>
          <cell r="E82">
            <v>-1160.7056666291537</v>
          </cell>
          <cell r="F82">
            <v>-1.5240459941834096E-2</v>
          </cell>
        </row>
        <row r="83">
          <cell r="A83" t="str">
            <v>485000</v>
          </cell>
          <cell r="B83" t="str">
            <v>Transit And Ground Passenger Transportation</v>
          </cell>
          <cell r="C83">
            <v>59500.768573460242</v>
          </cell>
          <cell r="D83">
            <v>59185.434394476695</v>
          </cell>
          <cell r="E83">
            <v>-315.33417898354674</v>
          </cell>
          <cell r="F83">
            <v>-2.653352962831374E-3</v>
          </cell>
        </row>
        <row r="84">
          <cell r="A84" t="str">
            <v>486000</v>
          </cell>
          <cell r="B84" t="str">
            <v>Pipeline Transportation</v>
          </cell>
          <cell r="C84">
            <v>369.43178626702269</v>
          </cell>
          <cell r="D84">
            <v>362.45495620508592</v>
          </cell>
          <cell r="E84">
            <v>-6.9768300619367665</v>
          </cell>
          <cell r="F84">
            <v>-9.4876577554766951E-3</v>
          </cell>
        </row>
        <row r="85">
          <cell r="A85" t="str">
            <v>487000</v>
          </cell>
          <cell r="B85" t="str">
            <v>Scenic And Sightseeing Transportation</v>
          </cell>
          <cell r="C85">
            <v>2105.9902359739226</v>
          </cell>
          <cell r="D85">
            <v>2089.6334889826362</v>
          </cell>
          <cell r="E85">
            <v>-16.3567469912864</v>
          </cell>
          <cell r="F85">
            <v>-3.8909560053708592E-3</v>
          </cell>
        </row>
        <row r="86">
          <cell r="A86" t="str">
            <v>488000</v>
          </cell>
          <cell r="B86" t="str">
            <v>Support Activities For Transportation</v>
          </cell>
          <cell r="C86">
            <v>32942.909727575301</v>
          </cell>
          <cell r="D86">
            <v>31627.816918579902</v>
          </cell>
          <cell r="E86">
            <v>-1315.0928089953995</v>
          </cell>
          <cell r="F86">
            <v>-2.0163462507282726E-2</v>
          </cell>
        </row>
        <row r="87">
          <cell r="A87" t="str">
            <v>492000</v>
          </cell>
          <cell r="B87" t="str">
            <v>Couriers And Messengers</v>
          </cell>
          <cell r="C87">
            <v>50895.52755020943</v>
          </cell>
          <cell r="D87">
            <v>51383.540754248206</v>
          </cell>
          <cell r="E87">
            <v>488.01320403877617</v>
          </cell>
          <cell r="F87">
            <v>4.7828264139393633E-3</v>
          </cell>
        </row>
        <row r="88">
          <cell r="A88" t="str">
            <v>493000</v>
          </cell>
          <cell r="B88" t="str">
            <v>Warehousing And Storage</v>
          </cell>
          <cell r="C88">
            <v>49973.093355801335</v>
          </cell>
          <cell r="D88">
            <v>49923.668285131527</v>
          </cell>
          <cell r="E88">
            <v>-49.42507066980761</v>
          </cell>
          <cell r="F88">
            <v>-4.9463915640945131E-4</v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</row>
        <row r="90">
          <cell r="A90" t="str">
            <v>500000</v>
          </cell>
          <cell r="B90" t="str">
            <v>Information</v>
          </cell>
          <cell r="C90">
            <v>286033.33333333331</v>
          </cell>
          <cell r="D90">
            <v>283127.9015753034</v>
          </cell>
          <cell r="E90">
            <v>-2905.4317580299103</v>
          </cell>
          <cell r="F90">
            <v>-5.0917974121257176E-3</v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</row>
        <row r="92">
          <cell r="A92" t="str">
            <v>513000</v>
          </cell>
          <cell r="B92" t="str">
            <v>Newspaper, Periodical, Book, and Directory Publishers</v>
          </cell>
          <cell r="C92">
            <v>87002.713379348148</v>
          </cell>
          <cell r="D92">
            <v>82865.874432255936</v>
          </cell>
          <cell r="E92">
            <v>-4136.838947092212</v>
          </cell>
          <cell r="F92">
            <v>-2.406372646731408E-2</v>
          </cell>
        </row>
        <row r="93">
          <cell r="A93" t="str">
            <v>512000</v>
          </cell>
          <cell r="B93" t="str">
            <v>Motion Picture And Sound Recording Industries</v>
          </cell>
          <cell r="C93">
            <v>52143.950584687365</v>
          </cell>
          <cell r="D93">
            <v>52083.623032253359</v>
          </cell>
          <cell r="E93">
            <v>-60.327552434006066</v>
          </cell>
          <cell r="F93">
            <v>-5.7863866024379228E-4</v>
          </cell>
        </row>
        <row r="94">
          <cell r="A94" t="str">
            <v>516000</v>
          </cell>
          <cell r="B94" t="str">
            <v>Broadcasting and Content Providers</v>
          </cell>
          <cell r="C94">
            <v>52265.922002221298</v>
          </cell>
          <cell r="D94">
            <v>52131.630934070825</v>
          </cell>
          <cell r="E94">
            <v>-134.29106815047271</v>
          </cell>
          <cell r="F94">
            <v>-1.2855167882865033E-3</v>
          </cell>
        </row>
        <row r="95">
          <cell r="A95" t="str">
            <v>517000</v>
          </cell>
          <cell r="B95" t="str">
            <v>Telecommunications</v>
          </cell>
          <cell r="C95">
            <v>35966.530600482576</v>
          </cell>
          <cell r="D95">
            <v>32670.899205920337</v>
          </cell>
          <cell r="E95">
            <v>-3295.6313945622387</v>
          </cell>
          <cell r="F95">
            <v>-4.6915799052771205E-2</v>
          </cell>
        </row>
        <row r="96">
          <cell r="A96" t="str">
            <v>518000</v>
          </cell>
          <cell r="B96" t="str">
            <v>Data Processing, Hosting, and Related Services</v>
          </cell>
          <cell r="C96">
            <v>27755.347938445429</v>
          </cell>
          <cell r="D96">
            <v>28514.27669157974</v>
          </cell>
          <cell r="E96">
            <v>758.92875313431068</v>
          </cell>
          <cell r="F96">
            <v>1.3579554990925594E-2</v>
          </cell>
        </row>
        <row r="97">
          <cell r="A97" t="str">
            <v>519000</v>
          </cell>
          <cell r="B97" t="str">
            <v xml:space="preserve"> Web Search Portals, Libraries, Archives, and Other Information Services</v>
          </cell>
          <cell r="C97">
            <v>30898.868828148483</v>
          </cell>
          <cell r="D97">
            <v>34861.597279223206</v>
          </cell>
          <cell r="E97">
            <v>3962.7284510747231</v>
          </cell>
          <cell r="F97">
            <v>6.2190347369392836E-2</v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</row>
        <row r="99">
          <cell r="A99" t="str">
            <v>520000</v>
          </cell>
          <cell r="B99" t="str">
            <v>Finance &amp; Insurance</v>
          </cell>
          <cell r="C99">
            <v>536533.33333333337</v>
          </cell>
          <cell r="D99">
            <v>531298.57407560921</v>
          </cell>
          <cell r="E99">
            <v>-5234.7592577241594</v>
          </cell>
          <cell r="F99">
            <v>-4.8902742940356856E-3</v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</row>
        <row r="101">
          <cell r="A101" t="str">
            <v>521000</v>
          </cell>
          <cell r="B101" t="str">
            <v>Monetary Authorities - Central Bank</v>
          </cell>
          <cell r="C101">
            <v>2797.1464097164362</v>
          </cell>
          <cell r="D101">
            <v>2805.950617851659</v>
          </cell>
          <cell r="E101">
            <v>8.8042081352227797</v>
          </cell>
          <cell r="F101">
            <v>1.5725474765528142E-3</v>
          </cell>
        </row>
        <row r="102">
          <cell r="A102" t="str">
            <v>522000</v>
          </cell>
          <cell r="B102" t="str">
            <v>Credit Intermediation And Related Activities</v>
          </cell>
          <cell r="C102">
            <v>172340.35390495104</v>
          </cell>
          <cell r="D102">
            <v>171539.37848041207</v>
          </cell>
          <cell r="E102">
            <v>-800.97542453897768</v>
          </cell>
          <cell r="F102">
            <v>-2.326524914610812E-3</v>
          </cell>
        </row>
        <row r="103">
          <cell r="A103" t="str">
            <v>523000</v>
          </cell>
          <cell r="B103" t="str">
            <v>Securities, Commodity Contracts, And Other Financial Investments And Related Activities</v>
          </cell>
          <cell r="C103">
            <v>212580.4701482713</v>
          </cell>
          <cell r="D103">
            <v>210025.25326179792</v>
          </cell>
          <cell r="E103">
            <v>-2555.2168864733831</v>
          </cell>
          <cell r="F103">
            <v>-6.0281685502213524E-3</v>
          </cell>
        </row>
        <row r="104">
          <cell r="A104" t="str">
            <v>524000</v>
          </cell>
          <cell r="B104" t="str">
            <v>Insurance Carriers And Related Activities</v>
          </cell>
          <cell r="C104">
            <v>145807.98211285687</v>
          </cell>
          <cell r="D104">
            <v>143615.75390276543</v>
          </cell>
          <cell r="E104">
            <v>-2192.2282100914454</v>
          </cell>
          <cell r="F104">
            <v>-7.5459888018251488E-3</v>
          </cell>
        </row>
        <row r="105">
          <cell r="A105" t="str">
            <v>525000</v>
          </cell>
          <cell r="B105" t="str">
            <v>Funds, Trusts, And Other Financial Vehicles</v>
          </cell>
          <cell r="C105">
            <v>3007.3807575376786</v>
          </cell>
          <cell r="D105">
            <v>3312.2378127820939</v>
          </cell>
          <cell r="E105">
            <v>304.85705524441528</v>
          </cell>
          <cell r="F105">
            <v>4.9461587455318527E-2</v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</row>
        <row r="107">
          <cell r="A107" t="str">
            <v>530000</v>
          </cell>
          <cell r="B107" t="str">
            <v>Real Estate And Rental And Leasing</v>
          </cell>
          <cell r="C107">
            <v>198500</v>
          </cell>
          <cell r="D107">
            <v>197001.10805661656</v>
          </cell>
          <cell r="E107">
            <v>-1498.891943383438</v>
          </cell>
          <cell r="F107">
            <v>-3.7827008698204179E-3</v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</row>
        <row r="109">
          <cell r="A109" t="str">
            <v>531000</v>
          </cell>
          <cell r="B109" t="str">
            <v>Real Estate</v>
          </cell>
          <cell r="C109">
            <v>172507.69100856804</v>
          </cell>
          <cell r="D109">
            <v>172186.49400506672</v>
          </cell>
          <cell r="E109">
            <v>-321.19700350132189</v>
          </cell>
          <cell r="F109">
            <v>-9.3139805085295656E-4</v>
          </cell>
        </row>
        <row r="110">
          <cell r="A110" t="str">
            <v>532000</v>
          </cell>
          <cell r="B110" t="str">
            <v>Rental And Leasing Services</v>
          </cell>
          <cell r="C110">
            <v>23648.291239992239</v>
          </cell>
          <cell r="D110">
            <v>22616.513854367902</v>
          </cell>
          <cell r="E110">
            <v>-1031.7773856243366</v>
          </cell>
          <cell r="F110">
            <v>-2.2058336672862118E-2</v>
          </cell>
        </row>
        <row r="111">
          <cell r="A111" t="str">
            <v>533000</v>
          </cell>
          <cell r="B111" t="str">
            <v>Lessors Of Nonfinantial Intangible Assets (Except Copyrighted Works)</v>
          </cell>
          <cell r="C111">
            <v>2344.0177514397128</v>
          </cell>
          <cell r="D111">
            <v>2198.100197181936</v>
          </cell>
          <cell r="E111">
            <v>-145.91755425777683</v>
          </cell>
          <cell r="F111">
            <v>-3.1625612113636022E-2</v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</row>
        <row r="113">
          <cell r="A113" t="str">
            <v>540000</v>
          </cell>
          <cell r="B113" t="str">
            <v>Professional, Scientific, And Technical Services</v>
          </cell>
          <cell r="C113">
            <v>722499.99999999988</v>
          </cell>
          <cell r="D113">
            <v>731915.05905310763</v>
          </cell>
          <cell r="E113">
            <v>9415.0590531077469</v>
          </cell>
          <cell r="F113">
            <v>6.4945223909157372E-3</v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</row>
        <row r="115">
          <cell r="A115" t="str">
            <v>541100</v>
          </cell>
          <cell r="B115" t="str">
            <v>Legal Services</v>
          </cell>
          <cell r="C115">
            <v>126333.33333333333</v>
          </cell>
          <cell r="D115">
            <v>127383.86828728541</v>
          </cell>
          <cell r="E115">
            <v>1050.534953952083</v>
          </cell>
          <cell r="F115">
            <v>4.1491821987600774E-3</v>
          </cell>
        </row>
        <row r="116">
          <cell r="A116" t="str">
            <v>541200</v>
          </cell>
          <cell r="B116" t="str">
            <v>Accounting, Tax Preparation, Bookkeeping, and Payroll Services</v>
          </cell>
          <cell r="C116">
            <v>87066.666666666672</v>
          </cell>
          <cell r="D116">
            <v>88400.429464474582</v>
          </cell>
          <cell r="E116">
            <v>1333.7627978079108</v>
          </cell>
          <cell r="F116">
            <v>7.6303232212575206E-3</v>
          </cell>
        </row>
        <row r="117">
          <cell r="A117" t="str">
            <v>541300</v>
          </cell>
          <cell r="B117" t="str">
            <v>Architectural, Engineering, and Related Services</v>
          </cell>
          <cell r="C117">
            <v>79433.333333333328</v>
          </cell>
          <cell r="D117">
            <v>80143.990492088837</v>
          </cell>
          <cell r="E117">
            <v>710.65715875550814</v>
          </cell>
          <cell r="F117">
            <v>4.4633324000643996E-3</v>
          </cell>
        </row>
        <row r="118">
          <cell r="A118" t="str">
            <v>541400</v>
          </cell>
          <cell r="B118" t="str">
            <v>Specialized Design Services</v>
          </cell>
          <cell r="C118">
            <v>15100</v>
          </cell>
          <cell r="D118">
            <v>14742.215932637717</v>
          </cell>
          <cell r="E118">
            <v>-357.78406736228317</v>
          </cell>
          <cell r="F118">
            <v>-1.1918176008099926E-2</v>
          </cell>
        </row>
        <row r="119">
          <cell r="A119" t="str">
            <v>541500</v>
          </cell>
          <cell r="B119" t="str">
            <v>Computer Systems Design and Related Services</v>
          </cell>
          <cell r="C119">
            <v>120733.33333333333</v>
          </cell>
          <cell r="D119">
            <v>120650.68834479897</v>
          </cell>
          <cell r="E119">
            <v>-82.644988534360891</v>
          </cell>
          <cell r="F119">
            <v>-3.4232110650706454E-4</v>
          </cell>
        </row>
        <row r="120">
          <cell r="A120" t="str">
            <v>541600</v>
          </cell>
          <cell r="B120" t="str">
            <v>Management, Scientific, and Technical Consulting Services</v>
          </cell>
          <cell r="C120">
            <v>105100</v>
          </cell>
          <cell r="D120">
            <v>111485.22985242368</v>
          </cell>
          <cell r="E120">
            <v>6385.229852423683</v>
          </cell>
          <cell r="F120">
            <v>2.9929051958789706E-2</v>
          </cell>
        </row>
        <row r="121">
          <cell r="A121" t="str">
            <v>541700</v>
          </cell>
          <cell r="B121" t="str">
            <v>Scientific Research and Development Services</v>
          </cell>
          <cell r="C121">
            <v>60366.666666666664</v>
          </cell>
          <cell r="D121">
            <v>61747.472056528277</v>
          </cell>
          <cell r="E121">
            <v>1380.8053898616126</v>
          </cell>
          <cell r="F121">
            <v>1.1372156928381024E-2</v>
          </cell>
        </row>
        <row r="122">
          <cell r="A122" t="str">
            <v>541800</v>
          </cell>
          <cell r="B122" t="str">
            <v>Advertising and Related Services</v>
          </cell>
          <cell r="C122">
            <v>84166.666666666672</v>
          </cell>
          <cell r="D122">
            <v>82495.899102327647</v>
          </cell>
          <cell r="E122">
            <v>-1670.7675643390248</v>
          </cell>
          <cell r="F122">
            <v>-9.975103209379426E-3</v>
          </cell>
        </row>
        <row r="123">
          <cell r="A123" t="str">
            <v>541900</v>
          </cell>
          <cell r="B123" t="str">
            <v>Other Professional, Scientific, and Technical Services</v>
          </cell>
          <cell r="C123">
            <v>44200</v>
          </cell>
          <cell r="D123">
            <v>44865.265520542511</v>
          </cell>
          <cell r="E123">
            <v>665.26552054251079</v>
          </cell>
          <cell r="F123">
            <v>7.4975216450269234E-3</v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</row>
        <row r="125">
          <cell r="A125" t="str">
            <v>59</v>
          </cell>
          <cell r="B125" t="str">
            <v>Management &amp; Waste Management</v>
          </cell>
          <cell r="C125">
            <v>666200</v>
          </cell>
          <cell r="D125">
            <v>674059.78122596547</v>
          </cell>
          <cell r="E125">
            <v>7859.7812259654747</v>
          </cell>
          <cell r="F125">
            <v>5.8816681847927259E-3</v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</row>
        <row r="127">
          <cell r="A127" t="str">
            <v>551000</v>
          </cell>
          <cell r="B127" t="str">
            <v>Management Of Companies And Enterprises</v>
          </cell>
          <cell r="C127">
            <v>142833.33333333334</v>
          </cell>
          <cell r="D127">
            <v>145793.6179931993</v>
          </cell>
          <cell r="E127">
            <v>2960.2846598659526</v>
          </cell>
          <cell r="F127">
            <v>1.030957971317142E-2</v>
          </cell>
        </row>
        <row r="128">
          <cell r="A128" t="str">
            <v>561000</v>
          </cell>
          <cell r="B128" t="str">
            <v>Administrative And Support Services</v>
          </cell>
          <cell r="C128">
            <v>498366.66666666669</v>
          </cell>
          <cell r="D128">
            <v>502974.54602592537</v>
          </cell>
          <cell r="E128">
            <v>4607.8793592586881</v>
          </cell>
          <cell r="F128">
            <v>4.6123442378264755E-3</v>
          </cell>
        </row>
        <row r="129">
          <cell r="A129" t="str">
            <v>562000</v>
          </cell>
          <cell r="B129" t="str">
            <v>Waste Management And Remediation Services</v>
          </cell>
          <cell r="C129">
            <v>25000</v>
          </cell>
          <cell r="D129">
            <v>25291.617206840823</v>
          </cell>
          <cell r="E129">
            <v>291.6172068408232</v>
          </cell>
          <cell r="F129">
            <v>5.8154344976184009E-3</v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</row>
        <row r="131">
          <cell r="A131" t="str">
            <v>89</v>
          </cell>
          <cell r="B131" t="str">
            <v>Recreation, Food, Accomodation &amp; Other Srvs.</v>
          </cell>
          <cell r="C131">
            <v>1331614.3333333335</v>
          </cell>
          <cell r="D131">
            <v>1366588.0483912565</v>
          </cell>
          <cell r="E131">
            <v>34973.715057922993</v>
          </cell>
          <cell r="F131">
            <v>1.3046962063164705E-2</v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</row>
        <row r="133">
          <cell r="A133" t="str">
            <v>711000</v>
          </cell>
          <cell r="B133" t="str">
            <v>Performing Arts, Spectator Sports, And Related Industries</v>
          </cell>
          <cell r="C133">
            <v>62643.208635909403</v>
          </cell>
          <cell r="D133">
            <v>64891.874503326988</v>
          </cell>
          <cell r="E133">
            <v>2248.6658674175851</v>
          </cell>
          <cell r="F133">
            <v>1.7789960198063198E-2</v>
          </cell>
        </row>
        <row r="134">
          <cell r="A134" t="str">
            <v>712000</v>
          </cell>
          <cell r="B134" t="str">
            <v>Museums, Historical Sites, And Similar Institutions</v>
          </cell>
          <cell r="C134">
            <v>20042.318082869886</v>
          </cell>
          <cell r="D134">
            <v>20012.908801052577</v>
          </cell>
          <cell r="E134">
            <v>-29.409281817308511</v>
          </cell>
          <cell r="F134">
            <v>-7.3394899018213041E-4</v>
          </cell>
        </row>
        <row r="135">
          <cell r="A135" t="str">
            <v>713000</v>
          </cell>
          <cell r="B135" t="str">
            <v>Amusement, Gambling, And Recreation Industries</v>
          </cell>
          <cell r="C135">
            <v>95851.578758798569</v>
          </cell>
          <cell r="D135">
            <v>103228.39402464606</v>
          </cell>
          <cell r="E135">
            <v>7376.8152658474874</v>
          </cell>
          <cell r="F135">
            <v>3.776722404493249E-2</v>
          </cell>
        </row>
        <row r="136">
          <cell r="A136" t="str">
            <v>713100</v>
          </cell>
          <cell r="B136" t="str">
            <v>Amusement Parks and Arcades</v>
          </cell>
          <cell r="C136">
            <v>5114.7859752111035</v>
          </cell>
          <cell r="D136">
            <v>5263.8074110102025</v>
          </cell>
          <cell r="E136">
            <v>149.02143579909898</v>
          </cell>
          <cell r="F136">
            <v>1.4463118919715374E-2</v>
          </cell>
        </row>
        <row r="137">
          <cell r="A137" t="str">
            <v>713200</v>
          </cell>
          <cell r="B137" t="str">
            <v>Gambling Industries</v>
          </cell>
          <cell r="C137">
            <v>5831.1416020237721</v>
          </cell>
          <cell r="D137">
            <v>5939.3867133277081</v>
          </cell>
          <cell r="E137">
            <v>108.24511130393603</v>
          </cell>
          <cell r="F137">
            <v>9.2389605489703666E-3</v>
          </cell>
        </row>
        <row r="138">
          <cell r="A138" t="str">
            <v>713900</v>
          </cell>
          <cell r="B138" t="str">
            <v>Other Amusement and Recreation Industries</v>
          </cell>
          <cell r="C138">
            <v>84905.651181563691</v>
          </cell>
          <cell r="D138">
            <v>92025.199900308144</v>
          </cell>
          <cell r="E138">
            <v>7119.5487187444523</v>
          </cell>
          <cell r="F138">
            <v>4.1082355901377654E-2</v>
          </cell>
        </row>
        <row r="139">
          <cell r="A139" t="str">
            <v>721000</v>
          </cell>
          <cell r="B139" t="str">
            <v>Accommodation</v>
          </cell>
          <cell r="C139">
            <v>87214.852613605297</v>
          </cell>
          <cell r="D139">
            <v>86090.907766950593</v>
          </cell>
          <cell r="E139">
            <v>-1123.9448466547037</v>
          </cell>
          <cell r="F139">
            <v>-6.4644348247656315E-3</v>
          </cell>
        </row>
        <row r="140">
          <cell r="A140" t="str">
            <v>722000</v>
          </cell>
          <cell r="B140" t="str">
            <v>Food Services And Drinking Places</v>
          </cell>
          <cell r="C140">
            <v>673543.26345475193</v>
          </cell>
          <cell r="D140">
            <v>701201.95045282377</v>
          </cell>
          <cell r="E140">
            <v>27658.686998071847</v>
          </cell>
          <cell r="F140">
            <v>2.0325661222240297E-2</v>
          </cell>
        </row>
        <row r="141">
          <cell r="A141" t="str">
            <v>811000</v>
          </cell>
          <cell r="B141" t="str">
            <v>Repair And Maintenance</v>
          </cell>
          <cell r="C141">
            <v>62106.026912907975</v>
          </cell>
          <cell r="D141">
            <v>61046.336844085847</v>
          </cell>
          <cell r="E141">
            <v>-1059.6900688221285</v>
          </cell>
          <cell r="F141">
            <v>-8.5680035228591182E-3</v>
          </cell>
        </row>
        <row r="142">
          <cell r="A142" t="str">
            <v>812000</v>
          </cell>
          <cell r="B142" t="str">
            <v>Personal And Laundry Services</v>
          </cell>
          <cell r="C142">
            <v>120392.96376602158</v>
          </cell>
          <cell r="D142">
            <v>119383.32611443964</v>
          </cell>
          <cell r="E142">
            <v>-1009.6376515819429</v>
          </cell>
          <cell r="F142">
            <v>-4.2019205045950754E-3</v>
          </cell>
        </row>
        <row r="143">
          <cell r="A143" t="str">
            <v>813000</v>
          </cell>
          <cell r="B143" t="str">
            <v>Religious, Grantmaking, Civic, Professional, And Similar Organizations</v>
          </cell>
          <cell r="C143">
            <v>209820.12110846885</v>
          </cell>
          <cell r="D143">
            <v>210732.34988393099</v>
          </cell>
          <cell r="E143">
            <v>912.22877546213567</v>
          </cell>
          <cell r="F143">
            <v>2.1714776510567534E-3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</row>
        <row r="145">
          <cell r="A145" t="str">
            <v>61, 62, 92</v>
          </cell>
          <cell r="B145" t="str">
            <v>Education, Health &amp; Social Services, Gov't</v>
          </cell>
          <cell r="C145">
            <v>3667354</v>
          </cell>
          <cell r="D145">
            <v>3732271.8040351886</v>
          </cell>
          <cell r="E145">
            <v>64917.80403518863</v>
          </cell>
          <cell r="F145">
            <v>8.8119435317522213E-3</v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</row>
        <row r="147">
          <cell r="A147" t="str">
            <v>611000</v>
          </cell>
          <cell r="B147" t="str">
            <v>Educational Services</v>
          </cell>
          <cell r="C147">
            <v>1151834.853222999</v>
          </cell>
          <cell r="D147">
            <v>1157514.0412752614</v>
          </cell>
          <cell r="E147">
            <v>5679.1880522624124</v>
          </cell>
          <cell r="F147">
            <v>2.4622474525751504E-3</v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</row>
        <row r="149">
          <cell r="A149" t="str">
            <v>611100</v>
          </cell>
          <cell r="B149" t="str">
            <v>Elementary and Secondary Schools</v>
          </cell>
          <cell r="C149">
            <v>637091.29473438091</v>
          </cell>
          <cell r="D149">
            <v>637062.76651697606</v>
          </cell>
          <cell r="E149">
            <v>-28.528217404847965</v>
          </cell>
          <cell r="F149">
            <v>-2.2389677125552767E-5</v>
          </cell>
        </row>
        <row r="150">
          <cell r="A150" t="str">
            <v>611200</v>
          </cell>
          <cell r="B150" t="str">
            <v>Junior Colleges</v>
          </cell>
          <cell r="C150">
            <v>46987.395043821831</v>
          </cell>
          <cell r="D150">
            <v>45373.817430156814</v>
          </cell>
          <cell r="E150">
            <v>-1613.5776136650165</v>
          </cell>
          <cell r="F150">
            <v>-1.7320320972416668E-2</v>
          </cell>
        </row>
        <row r="151">
          <cell r="A151" t="str">
            <v>611300</v>
          </cell>
          <cell r="B151" t="str">
            <v>Colleges, Universities, and Professional Schools</v>
          </cell>
          <cell r="C151">
            <v>393203.02135185385</v>
          </cell>
          <cell r="D151">
            <v>396890.39068104135</v>
          </cell>
          <cell r="E151">
            <v>3687.3693291874952</v>
          </cell>
          <cell r="F151">
            <v>4.677945740956012E-3</v>
          </cell>
        </row>
        <row r="152">
          <cell r="A152" t="str">
            <v>611400</v>
          </cell>
          <cell r="B152" t="str">
            <v>Business Schools and Computer and Management Training</v>
          </cell>
          <cell r="C152">
            <v>7522.8086309823047</v>
          </cell>
          <cell r="D152">
            <v>8063.185454758559</v>
          </cell>
          <cell r="E152">
            <v>540.37682377625424</v>
          </cell>
          <cell r="F152">
            <v>3.5293094665632997E-2</v>
          </cell>
        </row>
        <row r="153">
          <cell r="A153" t="str">
            <v>611500</v>
          </cell>
          <cell r="B153" t="str">
            <v>Technical and Trade Schools</v>
          </cell>
          <cell r="C153">
            <v>7421.6524344270529</v>
          </cell>
          <cell r="D153">
            <v>7754.0426497214803</v>
          </cell>
          <cell r="E153">
            <v>332.39021529442743</v>
          </cell>
          <cell r="F153">
            <v>2.2148008365133032E-2</v>
          </cell>
        </row>
        <row r="154">
          <cell r="A154" t="str">
            <v>611600</v>
          </cell>
          <cell r="B154" t="str">
            <v>Other Schools and Instruction</v>
          </cell>
          <cell r="C154">
            <v>44485.487898615749</v>
          </cell>
          <cell r="D154">
            <v>46289.580638938438</v>
          </cell>
          <cell r="E154">
            <v>1804.0927403226888</v>
          </cell>
          <cell r="F154">
            <v>2.0075798828260421E-2</v>
          </cell>
        </row>
        <row r="155">
          <cell r="A155" t="str">
            <v>611700</v>
          </cell>
          <cell r="B155" t="str">
            <v>Educational Support Services</v>
          </cell>
          <cell r="C155">
            <v>15123.193128917455</v>
          </cell>
          <cell r="D155">
            <v>16080.257903668702</v>
          </cell>
          <cell r="E155">
            <v>957.06477475124666</v>
          </cell>
          <cell r="F155">
            <v>3.1156908546166043E-2</v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</row>
        <row r="157">
          <cell r="A157" t="str">
            <v>621000</v>
          </cell>
          <cell r="B157" t="str">
            <v>Ambulatory Health Care Services</v>
          </cell>
          <cell r="C157">
            <v>715432.32629562903</v>
          </cell>
          <cell r="D157">
            <v>765673.74913320818</v>
          </cell>
          <cell r="E157">
            <v>50241.422837579157</v>
          </cell>
          <cell r="F157">
            <v>3.4516922235518478E-2</v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</row>
        <row r="159">
          <cell r="A159" t="str">
            <v>621100</v>
          </cell>
          <cell r="B159" t="str">
            <v>Offices of Physicians</v>
          </cell>
          <cell r="C159">
            <v>175723.35014839307</v>
          </cell>
          <cell r="D159">
            <v>181181.07664073244</v>
          </cell>
          <cell r="E159">
            <v>5457.7264923393668</v>
          </cell>
          <cell r="F159">
            <v>1.5410572070829765E-2</v>
          </cell>
        </row>
        <row r="160">
          <cell r="A160" t="str">
            <v>621200</v>
          </cell>
          <cell r="B160" t="str">
            <v>Offices of Dentists</v>
          </cell>
          <cell r="C160">
            <v>55591.823141349312</v>
          </cell>
          <cell r="D160">
            <v>55967.915213706139</v>
          </cell>
          <cell r="E160">
            <v>376.09207235682698</v>
          </cell>
          <cell r="F160">
            <v>3.3769186309178215E-3</v>
          </cell>
        </row>
        <row r="161">
          <cell r="A161" t="str">
            <v>621300</v>
          </cell>
          <cell r="B161" t="str">
            <v>Offices of Other Health Practitioners</v>
          </cell>
          <cell r="C161">
            <v>62697.704205448492</v>
          </cell>
          <cell r="D161">
            <v>66275.964551277037</v>
          </cell>
          <cell r="E161">
            <v>3578.2603458285448</v>
          </cell>
          <cell r="F161">
            <v>2.8139889657286171E-2</v>
          </cell>
        </row>
        <row r="162">
          <cell r="A162" t="str">
            <v>621400</v>
          </cell>
          <cell r="B162" t="str">
            <v>Outpatient Care Centers</v>
          </cell>
          <cell r="C162">
            <v>52300.829314230818</v>
          </cell>
          <cell r="D162">
            <v>53563.508457458396</v>
          </cell>
          <cell r="E162">
            <v>1262.6791432275786</v>
          </cell>
          <cell r="F162">
            <v>1.1999319082893267E-2</v>
          </cell>
        </row>
        <row r="163">
          <cell r="A163" t="str">
            <v>621500</v>
          </cell>
          <cell r="B163" t="str">
            <v>Medical and Diagnostic Laboratories</v>
          </cell>
          <cell r="C163">
            <v>18048.179231337734</v>
          </cell>
          <cell r="D163">
            <v>17916.401348847376</v>
          </cell>
          <cell r="E163">
            <v>-131.77788249035802</v>
          </cell>
          <cell r="F163">
            <v>-3.6574134540976817E-3</v>
          </cell>
        </row>
        <row r="164">
          <cell r="A164" t="str">
            <v>621600</v>
          </cell>
          <cell r="B164" t="str">
            <v>Home Health Care Services</v>
          </cell>
          <cell r="C164">
            <v>333210.2201725365</v>
          </cell>
          <cell r="D164">
            <v>372400.67125615099</v>
          </cell>
          <cell r="E164">
            <v>39190.451083614491</v>
          </cell>
          <cell r="F164">
            <v>5.7173019442771304E-2</v>
          </cell>
        </row>
        <row r="165">
          <cell r="A165" t="str">
            <v>621900</v>
          </cell>
          <cell r="B165" t="str">
            <v>Other Ambulatory Health Care Services</v>
          </cell>
          <cell r="C165">
            <v>17860.220082333042</v>
          </cell>
          <cell r="D165">
            <v>18368.21166503584</v>
          </cell>
          <cell r="E165">
            <v>507.99158270279804</v>
          </cell>
          <cell r="F165">
            <v>1.4121603786590798E-2</v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</row>
        <row r="167">
          <cell r="A167" t="str">
            <v>622000</v>
          </cell>
          <cell r="B167" t="str">
            <v>Hospitals</v>
          </cell>
          <cell r="C167">
            <v>455032.69603280793</v>
          </cell>
          <cell r="D167">
            <v>457672.24729078886</v>
          </cell>
          <cell r="E167">
            <v>2639.5512579809292</v>
          </cell>
          <cell r="F167">
            <v>2.8962033601984782E-3</v>
          </cell>
        </row>
        <row r="168">
          <cell r="A168" t="str">
            <v>623000</v>
          </cell>
          <cell r="B168" t="str">
            <v>Nursing And Residential Care Facilities</v>
          </cell>
          <cell r="C168">
            <v>217050.0991120082</v>
          </cell>
          <cell r="D168">
            <v>217210.10311072529</v>
          </cell>
          <cell r="E168">
            <v>160.00399871708942</v>
          </cell>
          <cell r="F168">
            <v>3.6851980828735235E-4</v>
          </cell>
        </row>
        <row r="169">
          <cell r="A169" t="str">
            <v>624000</v>
          </cell>
          <cell r="B169" t="str">
            <v>Social Assistance</v>
          </cell>
          <cell r="C169">
            <v>423574.48587975372</v>
          </cell>
          <cell r="D169">
            <v>436794.97558753897</v>
          </cell>
          <cell r="E169">
            <v>13220.489707785251</v>
          </cell>
          <cell r="F169">
            <v>1.5485954327240694E-2</v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</row>
        <row r="171">
          <cell r="A171" t="str">
            <v>900000</v>
          </cell>
          <cell r="B171" t="str">
            <v>Government</v>
          </cell>
          <cell r="C171">
            <v>704429.53945680172</v>
          </cell>
          <cell r="D171">
            <v>697406.68763766577</v>
          </cell>
          <cell r="E171">
            <v>-7022.8518191359472</v>
          </cell>
          <cell r="F171">
            <v>-4.9972658073487051E-3</v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</row>
        <row r="173">
          <cell r="A173" t="str">
            <v>999100</v>
          </cell>
          <cell r="B173" t="str">
            <v>Federal Government</v>
          </cell>
          <cell r="C173">
            <v>74557.926507644515</v>
          </cell>
          <cell r="D173">
            <v>74426.440048758799</v>
          </cell>
          <cell r="E173">
            <v>-131.48645888571627</v>
          </cell>
          <cell r="F173">
            <v>-8.8216294954079259E-4</v>
          </cell>
        </row>
        <row r="174">
          <cell r="A174" t="str">
            <v>491100</v>
          </cell>
          <cell r="B174" t="str">
            <v>Postal Service</v>
          </cell>
          <cell r="C174">
            <v>42746.011410554158</v>
          </cell>
          <cell r="D174">
            <v>40804.545515012614</v>
          </cell>
          <cell r="E174">
            <v>-1941.4658955415434</v>
          </cell>
          <cell r="F174">
            <v>-2.2973206349043034E-2</v>
          </cell>
        </row>
        <row r="175">
          <cell r="A175" t="str">
            <v>999200</v>
          </cell>
          <cell r="B175" t="str">
            <v>State Government</v>
          </cell>
          <cell r="C175">
            <v>123638.50298356406</v>
          </cell>
          <cell r="D175">
            <v>121878.24418637205</v>
          </cell>
          <cell r="E175">
            <v>-1760.2587971920148</v>
          </cell>
          <cell r="F175">
            <v>-7.1440894959837612E-3</v>
          </cell>
        </row>
        <row r="176">
          <cell r="A176" t="str">
            <v>999300</v>
          </cell>
          <cell r="B176" t="str">
            <v>Local Government</v>
          </cell>
          <cell r="C176">
            <v>463487.09855503892</v>
          </cell>
          <cell r="D176">
            <v>460297.45788752229</v>
          </cell>
          <cell r="E176">
            <v>-3189.6406675166218</v>
          </cell>
          <cell r="F176">
            <v>-3.4468567571407905E-3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l.ny.gov/short-term-projections-technical-notes-industry-and-occupational-proj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5"/>
  <sheetViews>
    <sheetView tabSelected="1" zoomScale="85" zoomScaleNormal="85" workbookViewId="0">
      <pane ySplit="6" topLeftCell="A7" activePane="bottomLeft" state="frozen"/>
      <selection activeCell="B1" sqref="B1"/>
      <selection pane="bottomLeft" activeCell="C114" sqref="C114"/>
    </sheetView>
  </sheetViews>
  <sheetFormatPr defaultColWidth="9.140625" defaultRowHeight="15" x14ac:dyDescent="0.25"/>
  <cols>
    <col min="2" max="2" width="8.28515625" style="4" bestFit="1" customWidth="1"/>
    <col min="3" max="3" width="64" style="2" bestFit="1" customWidth="1"/>
    <col min="4" max="6" width="11.28515625" style="3" customWidth="1"/>
    <col min="7" max="7" width="9.140625" style="1"/>
    <col min="9" max="10" width="11.140625" style="31" bestFit="1" customWidth="1"/>
    <col min="11" max="12" width="9.140625" style="31"/>
  </cols>
  <sheetData>
    <row r="1" spans="1:16" ht="18.75" x14ac:dyDescent="0.3">
      <c r="B1" s="59" t="s">
        <v>90</v>
      </c>
      <c r="C1" s="59"/>
      <c r="D1" s="59"/>
      <c r="E1" s="59"/>
      <c r="F1" s="59"/>
      <c r="G1" s="59"/>
      <c r="I1"/>
      <c r="J1"/>
      <c r="K1"/>
      <c r="L1"/>
    </row>
    <row r="2" spans="1:16" x14ac:dyDescent="0.25">
      <c r="B2" s="60" t="s">
        <v>218</v>
      </c>
      <c r="C2" s="60"/>
      <c r="D2" s="60"/>
      <c r="E2" s="60"/>
      <c r="F2" s="60"/>
      <c r="G2" s="60"/>
      <c r="I2"/>
      <c r="J2"/>
      <c r="K2"/>
      <c r="L2"/>
    </row>
    <row r="3" spans="1:16" ht="15.75" x14ac:dyDescent="0.25">
      <c r="B3" s="61" t="s">
        <v>106</v>
      </c>
      <c r="C3" s="61"/>
      <c r="D3" s="61"/>
      <c r="E3" s="61"/>
      <c r="F3" s="61"/>
      <c r="G3" s="61"/>
      <c r="I3"/>
      <c r="J3"/>
      <c r="K3"/>
      <c r="L3"/>
    </row>
    <row r="4" spans="1:16" ht="15.75" x14ac:dyDescent="0.25">
      <c r="B4" s="25"/>
      <c r="C4" s="25"/>
      <c r="D4" s="25"/>
      <c r="E4" s="25"/>
      <c r="F4" s="25"/>
      <c r="G4" s="25"/>
      <c r="I4"/>
      <c r="J4"/>
      <c r="K4"/>
      <c r="L4"/>
    </row>
    <row r="5" spans="1:16" ht="15" customHeight="1" x14ac:dyDescent="0.25">
      <c r="A5" s="53"/>
      <c r="B5" s="62" t="s">
        <v>215</v>
      </c>
      <c r="C5" s="64" t="s">
        <v>91</v>
      </c>
      <c r="D5" s="66" t="s">
        <v>92</v>
      </c>
      <c r="E5" s="67"/>
      <c r="F5" s="68" t="s">
        <v>110</v>
      </c>
      <c r="G5" s="70" t="s">
        <v>111</v>
      </c>
      <c r="I5"/>
      <c r="J5"/>
      <c r="K5"/>
      <c r="L5"/>
    </row>
    <row r="6" spans="1:16" ht="30" customHeight="1" x14ac:dyDescent="0.25">
      <c r="A6" s="53"/>
      <c r="B6" s="63"/>
      <c r="C6" s="65"/>
      <c r="D6" s="26" t="s">
        <v>239</v>
      </c>
      <c r="E6" s="26" t="s">
        <v>240</v>
      </c>
      <c r="F6" s="69"/>
      <c r="G6" s="71"/>
      <c r="I6"/>
      <c r="J6"/>
      <c r="K6"/>
      <c r="L6"/>
    </row>
    <row r="7" spans="1:16" x14ac:dyDescent="0.25">
      <c r="B7" s="19" t="s">
        <v>93</v>
      </c>
      <c r="C7" s="16" t="s">
        <v>107</v>
      </c>
      <c r="D7" s="39">
        <v>10340590</v>
      </c>
      <c r="E7" s="39">
        <v>10402150</v>
      </c>
      <c r="F7" s="39">
        <v>61560</v>
      </c>
      <c r="G7" s="40">
        <v>5.9532386449902761E-3</v>
      </c>
      <c r="I7" s="51"/>
      <c r="J7" s="51"/>
      <c r="L7" s="52"/>
      <c r="O7" s="30"/>
      <c r="P7" s="1" t="str">
        <f>IFERROR(VLOOKUP($H7,'[1]Sheet 1'!$A$4:$F$176,6,FALSE),"")</f>
        <v/>
      </c>
    </row>
    <row r="8" spans="1:16" x14ac:dyDescent="0.25">
      <c r="B8" s="20"/>
      <c r="C8" s="17"/>
      <c r="D8" s="41"/>
      <c r="E8" s="41"/>
      <c r="F8" s="42"/>
      <c r="G8" s="43"/>
      <c r="I8" s="51"/>
      <c r="J8" s="51"/>
      <c r="L8" s="52"/>
      <c r="O8" s="30"/>
      <c r="P8" s="1" t="str">
        <f>IFERROR(VLOOKUP($H8,'[1]Sheet 1'!$A$4:$F$176,6,FALSE),"")</f>
        <v/>
      </c>
    </row>
    <row r="9" spans="1:16" x14ac:dyDescent="0.25">
      <c r="B9" s="19" t="s">
        <v>205</v>
      </c>
      <c r="C9" s="16" t="s">
        <v>206</v>
      </c>
      <c r="D9" s="39">
        <v>562170</v>
      </c>
      <c r="E9" s="39">
        <v>563290</v>
      </c>
      <c r="F9" s="39">
        <v>1120</v>
      </c>
      <c r="G9" s="40">
        <v>1.9922799153281037E-3</v>
      </c>
      <c r="I9" s="51"/>
      <c r="J9" s="51"/>
      <c r="L9" s="52"/>
      <c r="O9" s="30"/>
      <c r="P9" s="1" t="str">
        <f>IFERROR(VLOOKUP($H9,'[1]Sheet 1'!$A$4:$F$176,6,FALSE),"")</f>
        <v/>
      </c>
    </row>
    <row r="10" spans="1:16" x14ac:dyDescent="0.25">
      <c r="B10" s="20"/>
      <c r="C10" s="17"/>
      <c r="D10" s="41"/>
      <c r="E10" s="41"/>
      <c r="F10" s="42"/>
      <c r="G10" s="43" t="s">
        <v>242</v>
      </c>
      <c r="I10" s="51"/>
      <c r="J10" s="51"/>
      <c r="L10" s="52"/>
      <c r="O10" s="30"/>
      <c r="P10" s="1" t="str">
        <f>IFERROR(VLOOKUP($H10,'[1]Sheet 1'!$A$4:$F$176,6,FALSE),"")</f>
        <v/>
      </c>
    </row>
    <row r="11" spans="1:16" x14ac:dyDescent="0.25">
      <c r="B11" s="19" t="s">
        <v>112</v>
      </c>
      <c r="C11" s="16" t="s">
        <v>78</v>
      </c>
      <c r="D11" s="39">
        <v>34290</v>
      </c>
      <c r="E11" s="39">
        <v>34890</v>
      </c>
      <c r="F11" s="39">
        <v>600</v>
      </c>
      <c r="G11" s="40">
        <v>1.7497812773403325E-2</v>
      </c>
      <c r="I11" s="51"/>
      <c r="J11" s="51"/>
      <c r="L11" s="52"/>
      <c r="O11" s="30"/>
      <c r="P11" s="1" t="str">
        <f>IFERROR(VLOOKUP($H11,'[1]Sheet 1'!$A$4:$F$176,6,FALSE),"")</f>
        <v/>
      </c>
    </row>
    <row r="12" spans="1:16" x14ac:dyDescent="0.25">
      <c r="B12" s="20" t="s">
        <v>113</v>
      </c>
      <c r="C12" s="17" t="s">
        <v>0</v>
      </c>
      <c r="D12" s="41">
        <v>17570</v>
      </c>
      <c r="E12" s="41">
        <v>17720</v>
      </c>
      <c r="F12" s="42">
        <v>150</v>
      </c>
      <c r="G12" s="43">
        <v>8.5372794536141151E-3</v>
      </c>
      <c r="I12" s="51"/>
      <c r="J12" s="51"/>
      <c r="L12" s="52"/>
      <c r="O12" s="30"/>
      <c r="P12" s="1" t="str">
        <f>IFERROR(VLOOKUP($H12,'[1]Sheet 1'!$A$4:$F$176,6,FALSE),"")</f>
        <v/>
      </c>
    </row>
    <row r="13" spans="1:16" x14ac:dyDescent="0.25">
      <c r="B13" s="20" t="s">
        <v>114</v>
      </c>
      <c r="C13" s="17" t="s">
        <v>1</v>
      </c>
      <c r="D13" s="41">
        <v>12230</v>
      </c>
      <c r="E13" s="41">
        <v>12730</v>
      </c>
      <c r="F13" s="42">
        <v>500</v>
      </c>
      <c r="G13" s="43">
        <v>4.0883074407195422E-2</v>
      </c>
      <c r="I13" s="51"/>
      <c r="J13" s="51"/>
      <c r="L13" s="52"/>
      <c r="O13" s="30"/>
      <c r="P13" s="1" t="str">
        <f>IFERROR(VLOOKUP($H13,'[1]Sheet 1'!$A$4:$F$176,6,FALSE),"")</f>
        <v/>
      </c>
    </row>
    <row r="14" spans="1:16" x14ac:dyDescent="0.25">
      <c r="B14" s="20" t="s">
        <v>115</v>
      </c>
      <c r="C14" s="17" t="s">
        <v>2</v>
      </c>
      <c r="D14" s="41">
        <v>1600</v>
      </c>
      <c r="E14" s="41">
        <v>1520</v>
      </c>
      <c r="F14" s="42">
        <v>-80</v>
      </c>
      <c r="G14" s="43">
        <v>-0.05</v>
      </c>
      <c r="I14" s="51"/>
      <c r="J14" s="51"/>
      <c r="L14" s="52"/>
      <c r="O14" s="30"/>
      <c r="P14" s="1" t="str">
        <f>IFERROR(VLOOKUP($H14,'[1]Sheet 1'!$A$4:$F$176,6,FALSE),"")</f>
        <v/>
      </c>
    </row>
    <row r="15" spans="1:16" x14ac:dyDescent="0.25">
      <c r="B15" s="20" t="s">
        <v>116</v>
      </c>
      <c r="C15" s="17" t="s">
        <v>3</v>
      </c>
      <c r="D15" s="41">
        <v>130</v>
      </c>
      <c r="E15" s="41">
        <v>130</v>
      </c>
      <c r="F15" s="42">
        <v>0</v>
      </c>
      <c r="G15" s="43">
        <v>0</v>
      </c>
      <c r="I15" s="51"/>
      <c r="J15" s="51"/>
      <c r="L15" s="52"/>
      <c r="O15" s="30"/>
      <c r="P15" s="1" t="str">
        <f>IFERROR(VLOOKUP($H15,'[1]Sheet 1'!$A$4:$F$176,6,FALSE),"")</f>
        <v/>
      </c>
    </row>
    <row r="16" spans="1:16" x14ac:dyDescent="0.25">
      <c r="B16" s="20" t="s">
        <v>117</v>
      </c>
      <c r="C16" s="17" t="s">
        <v>4</v>
      </c>
      <c r="D16" s="41">
        <v>2760</v>
      </c>
      <c r="E16" s="41">
        <v>2790</v>
      </c>
      <c r="F16" s="42">
        <v>30</v>
      </c>
      <c r="G16" s="43">
        <v>1.0869565217391304E-2</v>
      </c>
      <c r="I16" s="51"/>
      <c r="J16" s="51"/>
      <c r="L16" s="52"/>
      <c r="O16" s="30"/>
      <c r="P16" s="1" t="str">
        <f>IFERROR(VLOOKUP($H16,'[1]Sheet 1'!$A$4:$F$176,6,FALSE),"")</f>
        <v/>
      </c>
    </row>
    <row r="17" spans="2:16" x14ac:dyDescent="0.25">
      <c r="B17" s="20"/>
      <c r="C17" s="17"/>
      <c r="D17" s="41"/>
      <c r="E17" s="41"/>
      <c r="F17" s="42"/>
      <c r="G17" s="43"/>
      <c r="I17" s="51"/>
      <c r="J17" s="51"/>
      <c r="L17" s="52"/>
      <c r="O17" s="30"/>
      <c r="P17" s="1" t="str">
        <f>IFERROR(VLOOKUP($H17,'[1]Sheet 1'!$A$4:$F$176,6,FALSE),"")</f>
        <v/>
      </c>
    </row>
    <row r="18" spans="2:16" x14ac:dyDescent="0.25">
      <c r="B18" s="21" t="s">
        <v>118</v>
      </c>
      <c r="C18" s="16" t="s">
        <v>108</v>
      </c>
      <c r="D18" s="39">
        <v>4970</v>
      </c>
      <c r="E18" s="39">
        <v>4980</v>
      </c>
      <c r="F18" s="39">
        <v>10</v>
      </c>
      <c r="G18" s="40">
        <v>2.012072434607646E-3</v>
      </c>
      <c r="I18" s="51"/>
      <c r="J18" s="51"/>
      <c r="L18" s="52"/>
      <c r="O18" s="30"/>
      <c r="P18" s="1" t="str">
        <f>IFERROR(VLOOKUP($H18,'[1]Sheet 1'!$A$4:$F$176,6,FALSE),"")</f>
        <v/>
      </c>
    </row>
    <row r="19" spans="2:16" x14ac:dyDescent="0.25">
      <c r="B19" s="22" t="s">
        <v>119</v>
      </c>
      <c r="C19" s="17" t="s">
        <v>5</v>
      </c>
      <c r="D19" s="41">
        <v>190</v>
      </c>
      <c r="E19" s="41">
        <v>210</v>
      </c>
      <c r="F19" s="42">
        <v>20</v>
      </c>
      <c r="G19" s="43">
        <v>0.10526315789473684</v>
      </c>
      <c r="I19" s="51"/>
      <c r="J19" s="51"/>
      <c r="L19" s="52"/>
      <c r="O19" s="30"/>
      <c r="P19" s="1" t="str">
        <f>IFERROR(VLOOKUP($H19,'[1]Sheet 1'!$A$4:$F$176,6,FALSE),"")</f>
        <v/>
      </c>
    </row>
    <row r="20" spans="2:16" x14ac:dyDescent="0.25">
      <c r="B20" s="22" t="s">
        <v>120</v>
      </c>
      <c r="C20" s="17" t="s">
        <v>6</v>
      </c>
      <c r="D20" s="41">
        <v>4400</v>
      </c>
      <c r="E20" s="41">
        <v>4390</v>
      </c>
      <c r="F20" s="42">
        <v>-10</v>
      </c>
      <c r="G20" s="43">
        <v>-2.2727272727272726E-3</v>
      </c>
      <c r="I20" s="51"/>
      <c r="J20" s="51"/>
      <c r="L20" s="52"/>
      <c r="O20" s="30"/>
      <c r="P20" s="1" t="str">
        <f>IFERROR(VLOOKUP($H20,'[1]Sheet 1'!$A$4:$F$176,6,FALSE),"")</f>
        <v/>
      </c>
    </row>
    <row r="21" spans="2:16" x14ac:dyDescent="0.25">
      <c r="B21" s="22" t="s">
        <v>121</v>
      </c>
      <c r="C21" s="17" t="s">
        <v>7</v>
      </c>
      <c r="D21" s="41">
        <v>370</v>
      </c>
      <c r="E21" s="41">
        <v>380</v>
      </c>
      <c r="F21" s="42">
        <v>10</v>
      </c>
      <c r="G21" s="43">
        <v>2.7027027027027029E-2</v>
      </c>
      <c r="I21" s="51"/>
      <c r="J21" s="51"/>
      <c r="L21" s="52"/>
      <c r="O21" s="30"/>
      <c r="P21" s="1" t="str">
        <f>IFERROR(VLOOKUP($H21,'[1]Sheet 1'!$A$4:$F$176,6,FALSE),"")</f>
        <v/>
      </c>
    </row>
    <row r="22" spans="2:16" x14ac:dyDescent="0.25">
      <c r="B22" s="22"/>
      <c r="C22" s="17"/>
      <c r="D22" s="41"/>
      <c r="E22" s="41"/>
      <c r="F22" s="42"/>
      <c r="G22" s="43"/>
      <c r="I22" s="51"/>
      <c r="J22" s="51"/>
      <c r="L22" s="52"/>
      <c r="O22" s="30"/>
      <c r="P22" s="1" t="str">
        <f>IFERROR(VLOOKUP($H22,'[1]Sheet 1'!$A$4:$F$176,6,FALSE),"")</f>
        <v/>
      </c>
    </row>
    <row r="23" spans="2:16" x14ac:dyDescent="0.25">
      <c r="B23" s="21" t="s">
        <v>122</v>
      </c>
      <c r="C23" s="16" t="s">
        <v>8</v>
      </c>
      <c r="D23" s="39">
        <v>37200</v>
      </c>
      <c r="E23" s="39">
        <v>35690</v>
      </c>
      <c r="F23" s="39">
        <v>-1510</v>
      </c>
      <c r="G23" s="40">
        <v>-4.0591397849462363E-2</v>
      </c>
      <c r="I23" s="51"/>
      <c r="J23" s="51"/>
      <c r="L23" s="52"/>
      <c r="O23" s="30"/>
      <c r="P23" s="1" t="str">
        <f>IFERROR(VLOOKUP($H23,'[1]Sheet 1'!$A$4:$F$176,6,FALSE),"")</f>
        <v/>
      </c>
    </row>
    <row r="24" spans="2:16" x14ac:dyDescent="0.25">
      <c r="B24" s="22"/>
      <c r="C24" s="17"/>
      <c r="D24" s="41"/>
      <c r="E24" s="41"/>
      <c r="F24" s="42"/>
      <c r="G24" s="43"/>
      <c r="I24" s="51"/>
      <c r="J24" s="51"/>
      <c r="L24" s="52"/>
      <c r="O24" s="30"/>
      <c r="P24" s="1" t="str">
        <f>IFERROR(VLOOKUP($H24,'[1]Sheet 1'!$A$4:$F$176,6,FALSE),"")</f>
        <v/>
      </c>
    </row>
    <row r="25" spans="2:16" x14ac:dyDescent="0.25">
      <c r="B25" s="21" t="s">
        <v>123</v>
      </c>
      <c r="C25" s="16" t="s">
        <v>79</v>
      </c>
      <c r="D25" s="39">
        <v>400900</v>
      </c>
      <c r="E25" s="39">
        <v>398220</v>
      </c>
      <c r="F25" s="39">
        <v>-2680</v>
      </c>
      <c r="G25" s="40">
        <v>-6.6849588426041405E-3</v>
      </c>
      <c r="I25" s="51"/>
      <c r="J25" s="51"/>
      <c r="L25" s="52"/>
      <c r="O25" s="30"/>
      <c r="P25" s="1" t="str">
        <f>IFERROR(VLOOKUP($H25,'[1]Sheet 1'!$A$4:$F$176,6,FALSE),"")</f>
        <v/>
      </c>
    </row>
    <row r="26" spans="2:16" x14ac:dyDescent="0.25">
      <c r="B26" s="22" t="s">
        <v>124</v>
      </c>
      <c r="C26" s="17" t="s">
        <v>9</v>
      </c>
      <c r="D26" s="41">
        <v>109230</v>
      </c>
      <c r="E26" s="41">
        <v>108600</v>
      </c>
      <c r="F26" s="42">
        <v>-630</v>
      </c>
      <c r="G26" s="43">
        <v>-5.7676462510299368E-3</v>
      </c>
      <c r="I26" s="51"/>
      <c r="J26" s="51"/>
      <c r="L26" s="52"/>
      <c r="O26" s="30"/>
      <c r="P26" s="1" t="str">
        <f>IFERROR(VLOOKUP($H26,'[1]Sheet 1'!$A$4:$F$176,6,FALSE),"")</f>
        <v/>
      </c>
    </row>
    <row r="27" spans="2:16" x14ac:dyDescent="0.25">
      <c r="B27" s="22" t="s">
        <v>125</v>
      </c>
      <c r="C27" s="17" t="s">
        <v>10</v>
      </c>
      <c r="D27" s="41">
        <v>34730</v>
      </c>
      <c r="E27" s="41">
        <v>34980</v>
      </c>
      <c r="F27" s="42">
        <v>250</v>
      </c>
      <c r="G27" s="43">
        <v>7.1983875611862942E-3</v>
      </c>
      <c r="I27" s="51"/>
      <c r="J27" s="51"/>
      <c r="L27" s="52"/>
      <c r="O27" s="30"/>
      <c r="P27" s="1" t="str">
        <f>IFERROR(VLOOKUP($H27,'[1]Sheet 1'!$A$4:$F$176,6,FALSE),"")</f>
        <v/>
      </c>
    </row>
    <row r="28" spans="2:16" x14ac:dyDescent="0.25">
      <c r="B28" s="22" t="s">
        <v>126</v>
      </c>
      <c r="C28" s="17" t="s">
        <v>11</v>
      </c>
      <c r="D28" s="41">
        <v>256930</v>
      </c>
      <c r="E28" s="41">
        <v>254640</v>
      </c>
      <c r="F28" s="42">
        <v>-2290</v>
      </c>
      <c r="G28" s="43">
        <v>-8.9129334838282809E-3</v>
      </c>
      <c r="I28" s="51"/>
      <c r="J28" s="51"/>
      <c r="L28" s="52"/>
      <c r="O28" s="30"/>
      <c r="P28" s="1" t="str">
        <f>IFERROR(VLOOKUP($H28,'[1]Sheet 1'!$A$4:$F$176,6,FALSE),"")</f>
        <v/>
      </c>
    </row>
    <row r="29" spans="2:16" x14ac:dyDescent="0.25">
      <c r="B29" s="22"/>
      <c r="C29" s="17"/>
      <c r="D29" s="41"/>
      <c r="E29" s="41"/>
      <c r="F29" s="42"/>
      <c r="G29" s="43"/>
      <c r="I29" s="51"/>
      <c r="J29" s="51"/>
      <c r="L29" s="52"/>
      <c r="O29" s="30"/>
      <c r="P29" s="1" t="str">
        <f>IFERROR(VLOOKUP($H29,'[1]Sheet 1'!$A$4:$F$176,6,FALSE),"")</f>
        <v/>
      </c>
    </row>
    <row r="30" spans="2:16" x14ac:dyDescent="0.25">
      <c r="B30" s="21" t="s">
        <v>221</v>
      </c>
      <c r="C30" s="16" t="s">
        <v>80</v>
      </c>
      <c r="D30" s="39">
        <v>424470</v>
      </c>
      <c r="E30" s="39">
        <v>408280</v>
      </c>
      <c r="F30" s="39">
        <v>-16190</v>
      </c>
      <c r="G30" s="40">
        <v>-3.8141682568850567E-2</v>
      </c>
      <c r="I30" s="51"/>
      <c r="J30" s="51"/>
      <c r="L30" s="52"/>
      <c r="O30" s="30"/>
      <c r="P30" s="1" t="str">
        <f>IFERROR(VLOOKUP($H30,'[1]Sheet 1'!$A$4:$F$176,6,FALSE),"")</f>
        <v/>
      </c>
    </row>
    <row r="31" spans="2:16" x14ac:dyDescent="0.25">
      <c r="B31" s="22" t="s">
        <v>127</v>
      </c>
      <c r="C31" s="17" t="s">
        <v>12</v>
      </c>
      <c r="D31" s="41">
        <v>59120</v>
      </c>
      <c r="E31" s="41">
        <v>58770</v>
      </c>
      <c r="F31" s="42">
        <v>-350</v>
      </c>
      <c r="G31" s="43">
        <v>-5.9201623815967521E-3</v>
      </c>
      <c r="I31" s="51"/>
      <c r="J31" s="51"/>
      <c r="L31" s="52"/>
      <c r="O31" s="30"/>
      <c r="P31" s="1" t="str">
        <f>IFERROR(VLOOKUP($H31,'[1]Sheet 1'!$A$4:$F$176,6,FALSE),"")</f>
        <v/>
      </c>
    </row>
    <row r="32" spans="2:16" x14ac:dyDescent="0.25">
      <c r="B32" s="22" t="s">
        <v>128</v>
      </c>
      <c r="C32" s="17" t="s">
        <v>13</v>
      </c>
      <c r="D32" s="41">
        <v>13680</v>
      </c>
      <c r="E32" s="41">
        <v>14040</v>
      </c>
      <c r="F32" s="42">
        <v>360</v>
      </c>
      <c r="G32" s="43">
        <v>2.6315789473684209E-2</v>
      </c>
      <c r="I32" s="51"/>
      <c r="J32" s="51"/>
      <c r="L32" s="52"/>
      <c r="O32" s="30"/>
      <c r="P32" s="1" t="str">
        <f>IFERROR(VLOOKUP($H32,'[1]Sheet 1'!$A$4:$F$176,6,FALSE),"")</f>
        <v/>
      </c>
    </row>
    <row r="33" spans="1:16" x14ac:dyDescent="0.25">
      <c r="B33" s="22" t="s">
        <v>129</v>
      </c>
      <c r="C33" s="17" t="s">
        <v>14</v>
      </c>
      <c r="D33" s="41">
        <v>2100</v>
      </c>
      <c r="E33" s="41">
        <v>1830</v>
      </c>
      <c r="F33" s="42">
        <v>-270</v>
      </c>
      <c r="G33" s="43">
        <v>-0.12857142857142856</v>
      </c>
      <c r="I33" s="51"/>
      <c r="J33" s="51"/>
      <c r="L33" s="52"/>
      <c r="O33" s="30"/>
      <c r="P33" s="1" t="str">
        <f>IFERROR(VLOOKUP($H33,'[1]Sheet 1'!$A$4:$F$176,6,FALSE),"")</f>
        <v/>
      </c>
    </row>
    <row r="34" spans="1:16" x14ac:dyDescent="0.25">
      <c r="B34" s="22" t="s">
        <v>130</v>
      </c>
      <c r="C34" s="17" t="s">
        <v>15</v>
      </c>
      <c r="D34" s="41">
        <v>2630</v>
      </c>
      <c r="E34" s="41">
        <v>2210</v>
      </c>
      <c r="F34" s="42">
        <v>-420</v>
      </c>
      <c r="G34" s="43">
        <v>-0.1596958174904943</v>
      </c>
      <c r="I34" s="51"/>
      <c r="J34" s="51"/>
      <c r="L34" s="52"/>
      <c r="O34" s="30"/>
      <c r="P34" s="1" t="str">
        <f>IFERROR(VLOOKUP($H34,'[1]Sheet 1'!$A$4:$F$176,6,FALSE),"")</f>
        <v/>
      </c>
    </row>
    <row r="35" spans="1:16" x14ac:dyDescent="0.25">
      <c r="B35" s="22" t="s">
        <v>131</v>
      </c>
      <c r="C35" s="17" t="s">
        <v>16</v>
      </c>
      <c r="D35" s="41">
        <v>8730</v>
      </c>
      <c r="E35" s="41">
        <v>6980</v>
      </c>
      <c r="F35" s="42">
        <v>-1750</v>
      </c>
      <c r="G35" s="43">
        <v>-0.20045819014891181</v>
      </c>
      <c r="I35" s="51"/>
      <c r="J35" s="51"/>
      <c r="L35" s="52"/>
      <c r="O35" s="30"/>
      <c r="P35" s="1" t="str">
        <f>IFERROR(VLOOKUP($H35,'[1]Sheet 1'!$A$4:$F$176,6,FALSE),"")</f>
        <v/>
      </c>
    </row>
    <row r="36" spans="1:16" x14ac:dyDescent="0.25">
      <c r="B36" s="22" t="s">
        <v>132</v>
      </c>
      <c r="C36" s="17" t="s">
        <v>17</v>
      </c>
      <c r="D36" s="41">
        <v>1080</v>
      </c>
      <c r="E36" s="41">
        <v>850</v>
      </c>
      <c r="F36" s="42">
        <v>-230</v>
      </c>
      <c r="G36" s="43">
        <v>-0.21296296296296297</v>
      </c>
      <c r="I36" s="51"/>
      <c r="J36" s="51"/>
      <c r="L36" s="52"/>
      <c r="O36" s="30"/>
      <c r="P36" s="1" t="str">
        <f>IFERROR(VLOOKUP($H36,'[1]Sheet 1'!$A$4:$F$176,6,FALSE),"")</f>
        <v/>
      </c>
    </row>
    <row r="37" spans="1:16" x14ac:dyDescent="0.25">
      <c r="B37" s="22" t="s">
        <v>133</v>
      </c>
      <c r="C37" s="17" t="s">
        <v>18</v>
      </c>
      <c r="D37" s="41">
        <v>7750</v>
      </c>
      <c r="E37" s="41">
        <v>7330</v>
      </c>
      <c r="F37" s="42">
        <v>-420</v>
      </c>
      <c r="G37" s="43">
        <v>-5.4193548387096772E-2</v>
      </c>
      <c r="I37" s="51"/>
      <c r="J37" s="51"/>
      <c r="L37" s="52"/>
      <c r="O37" s="30"/>
      <c r="P37" s="1" t="str">
        <f>IFERROR(VLOOKUP($H37,'[1]Sheet 1'!$A$4:$F$176,6,FALSE),"")</f>
        <v/>
      </c>
    </row>
    <row r="38" spans="1:16" x14ac:dyDescent="0.25">
      <c r="B38" s="22" t="s">
        <v>134</v>
      </c>
      <c r="C38" s="17" t="s">
        <v>19</v>
      </c>
      <c r="D38" s="41">
        <v>13740</v>
      </c>
      <c r="E38" s="41">
        <v>12810</v>
      </c>
      <c r="F38" s="42">
        <v>-930</v>
      </c>
      <c r="G38" s="43">
        <v>-6.768558951965066E-2</v>
      </c>
      <c r="I38" s="51"/>
      <c r="J38" s="51"/>
      <c r="L38" s="52"/>
      <c r="O38" s="30"/>
      <c r="P38" s="1" t="str">
        <f>IFERROR(VLOOKUP($H38,'[1]Sheet 1'!$A$4:$F$176,6,FALSE),"")</f>
        <v/>
      </c>
    </row>
    <row r="39" spans="1:16" x14ac:dyDescent="0.25">
      <c r="B39" s="22" t="s">
        <v>135</v>
      </c>
      <c r="C39" s="17" t="s">
        <v>20</v>
      </c>
      <c r="D39" s="41">
        <v>17020</v>
      </c>
      <c r="E39" s="41">
        <v>15290</v>
      </c>
      <c r="F39" s="42">
        <v>-1730</v>
      </c>
      <c r="G39" s="43">
        <v>-0.10164512338425381</v>
      </c>
      <c r="I39" s="51"/>
      <c r="J39" s="51"/>
      <c r="L39" s="52"/>
      <c r="O39" s="30"/>
      <c r="P39" s="1" t="str">
        <f>IFERROR(VLOOKUP($H39,'[1]Sheet 1'!$A$4:$F$176,6,FALSE),"")</f>
        <v/>
      </c>
    </row>
    <row r="40" spans="1:16" x14ac:dyDescent="0.25">
      <c r="B40" s="22" t="s">
        <v>136</v>
      </c>
      <c r="C40" s="17" t="s">
        <v>21</v>
      </c>
      <c r="D40" s="41">
        <v>1880</v>
      </c>
      <c r="E40" s="41">
        <v>1680</v>
      </c>
      <c r="F40" s="42">
        <v>-200</v>
      </c>
      <c r="G40" s="43">
        <v>-0.10638297872340426</v>
      </c>
      <c r="I40" s="51"/>
      <c r="J40" s="51"/>
      <c r="L40" s="52"/>
      <c r="O40" s="30"/>
      <c r="P40" s="1" t="str">
        <f>IFERROR(VLOOKUP($H40,'[1]Sheet 1'!$A$4:$F$176,6,FALSE),"")</f>
        <v/>
      </c>
    </row>
    <row r="41" spans="1:16" x14ac:dyDescent="0.25">
      <c r="A41" s="31"/>
      <c r="B41" s="22" t="s">
        <v>137</v>
      </c>
      <c r="C41" s="17" t="s">
        <v>22</v>
      </c>
      <c r="D41" s="41">
        <v>40930</v>
      </c>
      <c r="E41" s="41">
        <v>38630</v>
      </c>
      <c r="F41" s="42">
        <v>-2300</v>
      </c>
      <c r="G41" s="44">
        <v>-5.6193501099438062E-2</v>
      </c>
      <c r="I41" s="51"/>
      <c r="J41" s="51"/>
      <c r="L41" s="52"/>
      <c r="O41" s="30"/>
      <c r="P41" s="1" t="str">
        <f>IFERROR(VLOOKUP($H41,'[1]Sheet 1'!$A$4:$F$176,6,FALSE),"")</f>
        <v/>
      </c>
    </row>
    <row r="42" spans="1:16" x14ac:dyDescent="0.25">
      <c r="B42" s="22" t="s">
        <v>138</v>
      </c>
      <c r="C42" s="17" t="s">
        <v>23</v>
      </c>
      <c r="D42" s="41">
        <v>21740</v>
      </c>
      <c r="E42" s="41">
        <v>20200</v>
      </c>
      <c r="F42" s="42">
        <v>-1540</v>
      </c>
      <c r="G42" s="43">
        <v>-7.0837166513339461E-2</v>
      </c>
      <c r="I42" s="51"/>
      <c r="J42" s="51"/>
      <c r="L42" s="52"/>
      <c r="O42" s="30"/>
      <c r="P42" s="1" t="str">
        <f>IFERROR(VLOOKUP($H42,'[1]Sheet 1'!$A$4:$F$176,6,FALSE),"")</f>
        <v/>
      </c>
    </row>
    <row r="43" spans="1:16" x14ac:dyDescent="0.25">
      <c r="B43" s="22" t="s">
        <v>139</v>
      </c>
      <c r="C43" s="17" t="s">
        <v>24</v>
      </c>
      <c r="D43" s="41">
        <v>15570</v>
      </c>
      <c r="E43" s="41">
        <v>14820</v>
      </c>
      <c r="F43" s="42">
        <v>-750</v>
      </c>
      <c r="G43" s="43">
        <v>-4.8169556840077073E-2</v>
      </c>
      <c r="I43" s="51"/>
      <c r="J43" s="51"/>
      <c r="L43" s="52"/>
      <c r="O43" s="30"/>
      <c r="P43" s="1" t="str">
        <f>IFERROR(VLOOKUP($H43,'[1]Sheet 1'!$A$4:$F$176,6,FALSE),"")</f>
        <v/>
      </c>
    </row>
    <row r="44" spans="1:16" x14ac:dyDescent="0.25">
      <c r="B44" s="22" t="s">
        <v>140</v>
      </c>
      <c r="C44" s="17" t="s">
        <v>25</v>
      </c>
      <c r="D44" s="41">
        <v>10500</v>
      </c>
      <c r="E44" s="41">
        <v>10150</v>
      </c>
      <c r="F44" s="42">
        <v>-350</v>
      </c>
      <c r="G44" s="43">
        <v>-3.3333333333333333E-2</v>
      </c>
      <c r="I44" s="51"/>
      <c r="J44" s="51"/>
      <c r="L44" s="52"/>
      <c r="O44" s="30"/>
      <c r="P44" s="1" t="str">
        <f>IFERROR(VLOOKUP($H44,'[1]Sheet 1'!$A$4:$F$176,6,FALSE),"")</f>
        <v/>
      </c>
    </row>
    <row r="45" spans="1:16" x14ac:dyDescent="0.25">
      <c r="B45" s="22" t="s">
        <v>141</v>
      </c>
      <c r="C45" s="17" t="s">
        <v>26</v>
      </c>
      <c r="D45" s="41">
        <v>46260</v>
      </c>
      <c r="E45" s="41">
        <v>44330</v>
      </c>
      <c r="F45" s="42">
        <v>-1930</v>
      </c>
      <c r="G45" s="43">
        <v>-4.1720709035884131E-2</v>
      </c>
      <c r="I45" s="51"/>
      <c r="J45" s="51"/>
      <c r="L45" s="52"/>
      <c r="O45" s="30"/>
      <c r="P45" s="1" t="str">
        <f>IFERROR(VLOOKUP($H45,'[1]Sheet 1'!$A$4:$F$176,6,FALSE),"")</f>
        <v/>
      </c>
    </row>
    <row r="46" spans="1:16" x14ac:dyDescent="0.25">
      <c r="B46" s="22" t="s">
        <v>142</v>
      </c>
      <c r="C46" s="17" t="s">
        <v>27</v>
      </c>
      <c r="D46" s="41">
        <v>34840</v>
      </c>
      <c r="E46" s="41">
        <v>34380</v>
      </c>
      <c r="F46" s="42">
        <v>-460</v>
      </c>
      <c r="G46" s="43">
        <v>-1.3203214695752009E-2</v>
      </c>
      <c r="I46" s="51"/>
      <c r="J46" s="51"/>
      <c r="L46" s="52"/>
      <c r="O46" s="30"/>
      <c r="P46" s="1" t="str">
        <f>IFERROR(VLOOKUP($H46,'[1]Sheet 1'!$A$4:$F$176,6,FALSE),"")</f>
        <v/>
      </c>
    </row>
    <row r="47" spans="1:16" x14ac:dyDescent="0.25">
      <c r="B47" s="22" t="s">
        <v>143</v>
      </c>
      <c r="C47" s="17" t="s">
        <v>28</v>
      </c>
      <c r="D47" s="41">
        <v>54680</v>
      </c>
      <c r="E47" s="41">
        <v>53530</v>
      </c>
      <c r="F47" s="42">
        <v>-1150</v>
      </c>
      <c r="G47" s="43">
        <v>-2.1031455742501828E-2</v>
      </c>
      <c r="I47" s="51"/>
      <c r="J47" s="51"/>
      <c r="L47" s="52"/>
      <c r="O47" s="30"/>
      <c r="P47" s="1" t="str">
        <f>IFERROR(VLOOKUP($H47,'[1]Sheet 1'!$A$4:$F$176,6,FALSE),"")</f>
        <v/>
      </c>
    </row>
    <row r="48" spans="1:16" x14ac:dyDescent="0.25">
      <c r="B48" s="22" t="s">
        <v>144</v>
      </c>
      <c r="C48" s="17" t="s">
        <v>29</v>
      </c>
      <c r="D48" s="41">
        <v>14660</v>
      </c>
      <c r="E48" s="41">
        <v>14940</v>
      </c>
      <c r="F48" s="42">
        <v>280</v>
      </c>
      <c r="G48" s="43">
        <v>1.9099590723055934E-2</v>
      </c>
      <c r="I48" s="51"/>
      <c r="J48" s="51"/>
      <c r="L48" s="52"/>
      <c r="O48" s="30"/>
      <c r="P48" s="1" t="str">
        <f>IFERROR(VLOOKUP($H48,'[1]Sheet 1'!$A$4:$F$176,6,FALSE),"")</f>
        <v/>
      </c>
    </row>
    <row r="49" spans="2:16" x14ac:dyDescent="0.25">
      <c r="B49" s="22" t="s">
        <v>145</v>
      </c>
      <c r="C49" s="17" t="s">
        <v>30</v>
      </c>
      <c r="D49" s="41">
        <v>18880</v>
      </c>
      <c r="E49" s="41">
        <v>18700</v>
      </c>
      <c r="F49" s="42">
        <v>-180</v>
      </c>
      <c r="G49" s="43">
        <v>-9.5338983050847464E-3</v>
      </c>
      <c r="I49" s="51"/>
      <c r="J49" s="51"/>
      <c r="L49" s="52"/>
      <c r="O49" s="30"/>
      <c r="P49" s="1" t="str">
        <f>IFERROR(VLOOKUP($H49,'[1]Sheet 1'!$A$4:$F$176,6,FALSE),"")</f>
        <v/>
      </c>
    </row>
    <row r="50" spans="2:16" x14ac:dyDescent="0.25">
      <c r="B50" s="22" t="s">
        <v>146</v>
      </c>
      <c r="C50" s="17" t="s">
        <v>31</v>
      </c>
      <c r="D50" s="41">
        <v>10720</v>
      </c>
      <c r="E50" s="41">
        <v>9760</v>
      </c>
      <c r="F50" s="42">
        <v>-960</v>
      </c>
      <c r="G50" s="43">
        <v>-8.9552238805970144E-2</v>
      </c>
      <c r="I50" s="51"/>
      <c r="J50" s="51"/>
      <c r="L50" s="52"/>
      <c r="O50" s="30"/>
      <c r="P50" s="1" t="str">
        <f>IFERROR(VLOOKUP($H50,'[1]Sheet 1'!$A$4:$F$176,6,FALSE),"")</f>
        <v/>
      </c>
    </row>
    <row r="51" spans="2:16" x14ac:dyDescent="0.25">
      <c r="B51" s="22" t="s">
        <v>147</v>
      </c>
      <c r="C51" s="17" t="s">
        <v>32</v>
      </c>
      <c r="D51" s="41">
        <v>27940</v>
      </c>
      <c r="E51" s="41">
        <v>27050</v>
      </c>
      <c r="F51" s="42">
        <v>-890</v>
      </c>
      <c r="G51" s="43">
        <v>-3.1853972798854692E-2</v>
      </c>
      <c r="I51" s="51"/>
      <c r="J51" s="51"/>
      <c r="L51" s="52"/>
      <c r="O51" s="30"/>
      <c r="P51" s="1" t="str">
        <f>IFERROR(VLOOKUP($H51,'[1]Sheet 1'!$A$4:$F$176,6,FALSE),"")</f>
        <v/>
      </c>
    </row>
    <row r="52" spans="2:16" x14ac:dyDescent="0.25">
      <c r="B52" s="22"/>
      <c r="C52" s="17"/>
      <c r="D52" s="41"/>
      <c r="E52" s="41"/>
      <c r="F52" s="42"/>
      <c r="G52" s="43" t="s">
        <v>242</v>
      </c>
      <c r="I52" s="51"/>
      <c r="J52" s="51"/>
      <c r="L52" s="52"/>
      <c r="O52" s="30"/>
      <c r="P52" s="1" t="str">
        <f>IFERROR(VLOOKUP($H52,'[1]Sheet 1'!$A$4:$F$176,6,FALSE),"")</f>
        <v/>
      </c>
    </row>
    <row r="53" spans="2:16" x14ac:dyDescent="0.25">
      <c r="B53" s="21" t="s">
        <v>148</v>
      </c>
      <c r="C53" s="16" t="s">
        <v>81</v>
      </c>
      <c r="D53" s="39">
        <v>307100</v>
      </c>
      <c r="E53" s="39">
        <v>301960</v>
      </c>
      <c r="F53" s="39">
        <v>-5140</v>
      </c>
      <c r="G53" s="40">
        <v>-1.6737219146857701E-2</v>
      </c>
      <c r="I53" s="51"/>
      <c r="J53" s="51"/>
      <c r="L53" s="52"/>
      <c r="O53" s="30"/>
      <c r="P53" s="1" t="str">
        <f>IFERROR(VLOOKUP($H53,'[1]Sheet 1'!$A$4:$F$176,6,FALSE),"")</f>
        <v/>
      </c>
    </row>
    <row r="54" spans="2:16" x14ac:dyDescent="0.25">
      <c r="B54" s="22" t="s">
        <v>149</v>
      </c>
      <c r="C54" s="17" t="s">
        <v>33</v>
      </c>
      <c r="D54" s="41">
        <v>150500</v>
      </c>
      <c r="E54" s="41">
        <v>146450</v>
      </c>
      <c r="F54" s="42">
        <v>-4050</v>
      </c>
      <c r="G54" s="43">
        <v>-2.6910299003322258E-2</v>
      </c>
      <c r="I54" s="51"/>
      <c r="J54" s="51"/>
      <c r="L54" s="52"/>
      <c r="O54" s="30"/>
      <c r="P54" s="1" t="str">
        <f>IFERROR(VLOOKUP($H54,'[1]Sheet 1'!$A$4:$F$176,6,FALSE),"")</f>
        <v/>
      </c>
    </row>
    <row r="55" spans="2:16" x14ac:dyDescent="0.25">
      <c r="B55" s="22" t="s">
        <v>150</v>
      </c>
      <c r="C55" s="17" t="s">
        <v>34</v>
      </c>
      <c r="D55" s="41">
        <v>138600</v>
      </c>
      <c r="E55" s="41">
        <v>136840</v>
      </c>
      <c r="F55" s="42">
        <v>-1760</v>
      </c>
      <c r="G55" s="43">
        <v>-1.2698412698412698E-2</v>
      </c>
      <c r="I55" s="51"/>
      <c r="J55" s="51"/>
      <c r="L55" s="52"/>
      <c r="O55" s="30"/>
      <c r="P55" s="1" t="str">
        <f>IFERROR(VLOOKUP($H55,'[1]Sheet 1'!$A$4:$F$176,6,FALSE),"")</f>
        <v/>
      </c>
    </row>
    <row r="56" spans="2:16" x14ac:dyDescent="0.25">
      <c r="B56" s="22" t="s">
        <v>151</v>
      </c>
      <c r="C56" s="17" t="s">
        <v>35</v>
      </c>
      <c r="D56" s="41">
        <v>18000</v>
      </c>
      <c r="E56" s="41">
        <v>18670</v>
      </c>
      <c r="F56" s="42">
        <v>670</v>
      </c>
      <c r="G56" s="43">
        <v>3.7222222222222219E-2</v>
      </c>
      <c r="I56" s="51"/>
      <c r="J56" s="51"/>
      <c r="L56" s="52"/>
      <c r="O56" s="30"/>
      <c r="P56" s="1" t="str">
        <f>IFERROR(VLOOKUP($H56,'[1]Sheet 1'!$A$4:$F$176,6,FALSE),"")</f>
        <v/>
      </c>
    </row>
    <row r="57" spans="2:16" x14ac:dyDescent="0.25">
      <c r="B57" s="22"/>
      <c r="C57" s="17"/>
      <c r="D57" s="41"/>
      <c r="E57" s="41"/>
      <c r="F57" s="42"/>
      <c r="G57" s="43" t="s">
        <v>242</v>
      </c>
      <c r="I57" s="51"/>
      <c r="J57" s="51"/>
      <c r="L57" s="52"/>
      <c r="O57" s="30"/>
      <c r="P57" s="1" t="str">
        <f>IFERROR(VLOOKUP($H57,'[1]Sheet 1'!$A$4:$F$176,6,FALSE),"")</f>
        <v/>
      </c>
    </row>
    <row r="58" spans="2:16" x14ac:dyDescent="0.25">
      <c r="B58" s="21" t="s">
        <v>220</v>
      </c>
      <c r="C58" s="16" t="s">
        <v>82</v>
      </c>
      <c r="D58" s="39">
        <v>841300</v>
      </c>
      <c r="E58" s="39">
        <v>819530</v>
      </c>
      <c r="F58" s="39">
        <v>-21770</v>
      </c>
      <c r="G58" s="40">
        <v>-2.5876619517413525E-2</v>
      </c>
      <c r="I58" s="51"/>
      <c r="J58" s="51"/>
      <c r="L58" s="52"/>
      <c r="O58" s="30"/>
      <c r="P58" s="1" t="str">
        <f>IFERROR(VLOOKUP($H58,'[1]Sheet 1'!$A$4:$F$176,6,FALSE),"")</f>
        <v/>
      </c>
    </row>
    <row r="59" spans="2:16" x14ac:dyDescent="0.25">
      <c r="B59" s="22" t="s">
        <v>152</v>
      </c>
      <c r="C59" s="17" t="s">
        <v>36</v>
      </c>
      <c r="D59" s="41">
        <v>78000</v>
      </c>
      <c r="E59" s="41">
        <v>76150</v>
      </c>
      <c r="F59" s="42">
        <v>-1850</v>
      </c>
      <c r="G59" s="43">
        <v>-2.3717948717948717E-2</v>
      </c>
      <c r="I59" s="51"/>
      <c r="J59" s="51"/>
      <c r="L59" s="52"/>
      <c r="O59" s="30"/>
      <c r="P59" s="1" t="str">
        <f>IFERROR(VLOOKUP($H59,'[1]Sheet 1'!$A$4:$F$176,6,FALSE),"")</f>
        <v/>
      </c>
    </row>
    <row r="60" spans="2:16" x14ac:dyDescent="0.25">
      <c r="B60" s="22" t="s">
        <v>153</v>
      </c>
      <c r="C60" s="17" t="s">
        <v>37</v>
      </c>
      <c r="D60" s="41">
        <v>68370</v>
      </c>
      <c r="E60" s="41">
        <v>66650</v>
      </c>
      <c r="F60" s="42">
        <v>-1720</v>
      </c>
      <c r="G60" s="43">
        <v>-2.5157232704402517E-2</v>
      </c>
      <c r="I60" s="51"/>
      <c r="J60" s="51"/>
      <c r="L60" s="52"/>
      <c r="O60" s="30"/>
      <c r="P60" s="1" t="str">
        <f>IFERROR(VLOOKUP($H60,'[1]Sheet 1'!$A$4:$F$176,6,FALSE),"")</f>
        <v/>
      </c>
    </row>
    <row r="61" spans="2:16" x14ac:dyDescent="0.25">
      <c r="B61" s="22" t="s">
        <v>154</v>
      </c>
      <c r="C61" s="17" t="s">
        <v>38</v>
      </c>
      <c r="D61" s="41">
        <v>218570</v>
      </c>
      <c r="E61" s="41">
        <v>216120</v>
      </c>
      <c r="F61" s="42">
        <v>-2450</v>
      </c>
      <c r="G61" s="43">
        <v>-1.1209223589696664E-2</v>
      </c>
      <c r="I61" s="51"/>
      <c r="J61" s="51"/>
      <c r="L61" s="52"/>
      <c r="O61" s="30"/>
      <c r="P61" s="1" t="str">
        <f>IFERROR(VLOOKUP($H61,'[1]Sheet 1'!$A$4:$F$176,6,FALSE),"")</f>
        <v/>
      </c>
    </row>
    <row r="62" spans="2:16" x14ac:dyDescent="0.25">
      <c r="B62" s="22" t="s">
        <v>224</v>
      </c>
      <c r="C62" s="17" t="s">
        <v>223</v>
      </c>
      <c r="D62" s="41">
        <v>50430</v>
      </c>
      <c r="E62" s="41">
        <v>47080</v>
      </c>
      <c r="F62" s="42">
        <v>-3350</v>
      </c>
      <c r="G62" s="43">
        <v>-6.6428713067618481E-2</v>
      </c>
      <c r="I62" s="51"/>
      <c r="J62" s="51"/>
      <c r="L62" s="52"/>
      <c r="O62" s="30"/>
      <c r="P62" s="1" t="str">
        <f>IFERROR(VLOOKUP($H62,'[1]Sheet 1'!$A$4:$F$176,6,FALSE),"")</f>
        <v/>
      </c>
    </row>
    <row r="63" spans="2:16" x14ac:dyDescent="0.25">
      <c r="B63" s="22" t="s">
        <v>234</v>
      </c>
      <c r="C63" s="34" t="s">
        <v>233</v>
      </c>
      <c r="D63" s="41">
        <v>135700</v>
      </c>
      <c r="E63" s="41">
        <v>132420</v>
      </c>
      <c r="F63" s="42">
        <v>-3280</v>
      </c>
      <c r="G63" s="43">
        <v>-2.417096536477524E-2</v>
      </c>
      <c r="I63" s="51"/>
      <c r="J63" s="51"/>
      <c r="L63" s="52"/>
      <c r="O63" s="30"/>
      <c r="P63" s="1" t="str">
        <f>IFERROR(VLOOKUP($H63,'[1]Sheet 1'!$A$4:$F$176,6,FALSE),"")</f>
        <v/>
      </c>
    </row>
    <row r="64" spans="2:16" x14ac:dyDescent="0.25">
      <c r="B64" s="22" t="s">
        <v>226</v>
      </c>
      <c r="C64" s="17" t="s">
        <v>225</v>
      </c>
      <c r="D64" s="41">
        <v>81930</v>
      </c>
      <c r="E64" s="41">
        <v>80300</v>
      </c>
      <c r="F64" s="42">
        <v>-1630</v>
      </c>
      <c r="G64" s="43">
        <v>-1.9895032344684486E-2</v>
      </c>
      <c r="I64" s="51"/>
      <c r="J64" s="51"/>
      <c r="L64" s="52"/>
      <c r="O64" s="30"/>
      <c r="P64" s="1" t="str">
        <f>IFERROR(VLOOKUP($H64,'[1]Sheet 1'!$A$4:$F$176,6,FALSE),"")</f>
        <v/>
      </c>
    </row>
    <row r="65" spans="2:16" x14ac:dyDescent="0.25">
      <c r="B65" s="22" t="s">
        <v>228</v>
      </c>
      <c r="C65" s="17" t="s">
        <v>227</v>
      </c>
      <c r="D65" s="41">
        <v>37200</v>
      </c>
      <c r="E65" s="41">
        <v>36030</v>
      </c>
      <c r="F65" s="42">
        <v>-1170</v>
      </c>
      <c r="G65" s="43">
        <v>-3.1451612903225803E-2</v>
      </c>
      <c r="I65" s="51"/>
      <c r="J65" s="51"/>
      <c r="L65" s="52"/>
      <c r="O65" s="30"/>
      <c r="P65" s="1" t="str">
        <f>IFERROR(VLOOKUP($H65,'[1]Sheet 1'!$A$4:$F$176,6,FALSE),"")</f>
        <v/>
      </c>
    </row>
    <row r="66" spans="2:16" x14ac:dyDescent="0.25">
      <c r="B66" s="22" t="s">
        <v>230</v>
      </c>
      <c r="C66" s="33" t="s">
        <v>229</v>
      </c>
      <c r="D66" s="41">
        <v>88300</v>
      </c>
      <c r="E66" s="41">
        <v>86350</v>
      </c>
      <c r="F66" s="42">
        <v>-1950</v>
      </c>
      <c r="G66" s="43">
        <v>-2.2083805209513023E-2</v>
      </c>
      <c r="I66" s="51"/>
      <c r="J66" s="51"/>
      <c r="L66" s="52"/>
      <c r="O66" s="30"/>
      <c r="P66" s="1" t="str">
        <f>IFERROR(VLOOKUP($H66,'[1]Sheet 1'!$A$4:$F$176,6,FALSE),"")</f>
        <v/>
      </c>
    </row>
    <row r="67" spans="2:16" x14ac:dyDescent="0.25">
      <c r="B67" s="32" t="s">
        <v>232</v>
      </c>
      <c r="C67" s="35" t="s">
        <v>231</v>
      </c>
      <c r="D67" s="45">
        <v>82800</v>
      </c>
      <c r="E67" s="41">
        <v>78420</v>
      </c>
      <c r="F67" s="42">
        <v>-4380</v>
      </c>
      <c r="G67" s="43">
        <v>-5.2898550724637679E-2</v>
      </c>
      <c r="I67" s="51"/>
      <c r="J67" s="51"/>
      <c r="L67" s="52"/>
      <c r="O67" s="30"/>
      <c r="P67" s="1" t="str">
        <f>IFERROR(VLOOKUP($H67,'[1]Sheet 1'!$A$4:$F$176,6,FALSE),"")</f>
        <v/>
      </c>
    </row>
    <row r="68" spans="2:16" x14ac:dyDescent="0.25">
      <c r="B68" s="22"/>
      <c r="C68" s="17"/>
      <c r="D68" s="41"/>
      <c r="E68" s="41"/>
      <c r="F68" s="42"/>
      <c r="G68" s="43"/>
      <c r="I68" s="51"/>
      <c r="J68" s="51"/>
      <c r="L68" s="52"/>
      <c r="O68" s="30"/>
      <c r="P68" s="1" t="str">
        <f>IFERROR(VLOOKUP($H68,'[1]Sheet 1'!$A$4:$F$176,6,FALSE),"")</f>
        <v/>
      </c>
    </row>
    <row r="69" spans="2:16" x14ac:dyDescent="0.25">
      <c r="B69" s="21" t="s">
        <v>222</v>
      </c>
      <c r="C69" s="16" t="s">
        <v>83</v>
      </c>
      <c r="D69" s="39">
        <v>291340</v>
      </c>
      <c r="E69" s="39">
        <v>289440</v>
      </c>
      <c r="F69" s="39">
        <v>-1900</v>
      </c>
      <c r="G69" s="40">
        <v>-6.5215898949680783E-3</v>
      </c>
      <c r="I69" s="51"/>
      <c r="J69" s="51"/>
      <c r="L69" s="52"/>
      <c r="O69" s="30"/>
      <c r="P69" s="1" t="str">
        <f>IFERROR(VLOOKUP($H69,'[1]Sheet 1'!$A$4:$F$176,6,FALSE),"")</f>
        <v/>
      </c>
    </row>
    <row r="70" spans="2:16" x14ac:dyDescent="0.25">
      <c r="B70" s="22" t="s">
        <v>155</v>
      </c>
      <c r="C70" s="17" t="s">
        <v>39</v>
      </c>
      <c r="D70" s="41">
        <v>36430</v>
      </c>
      <c r="E70" s="41">
        <v>36980</v>
      </c>
      <c r="F70" s="42">
        <v>550</v>
      </c>
      <c r="G70" s="43">
        <v>1.5097447158934943E-2</v>
      </c>
      <c r="I70" s="51"/>
      <c r="J70" s="51"/>
      <c r="L70" s="52"/>
      <c r="O70" s="30"/>
      <c r="P70" s="1" t="str">
        <f>IFERROR(VLOOKUP($H70,'[1]Sheet 1'!$A$4:$F$176,6,FALSE),"")</f>
        <v/>
      </c>
    </row>
    <row r="71" spans="2:16" x14ac:dyDescent="0.25">
      <c r="B71" s="22" t="s">
        <v>156</v>
      </c>
      <c r="C71" s="17" t="s">
        <v>40</v>
      </c>
      <c r="D71" s="41">
        <v>17540</v>
      </c>
      <c r="E71" s="41">
        <v>17540</v>
      </c>
      <c r="F71" s="42">
        <v>0</v>
      </c>
      <c r="G71" s="43">
        <v>0</v>
      </c>
      <c r="I71" s="51"/>
      <c r="J71" s="51"/>
      <c r="L71" s="52"/>
      <c r="O71" s="30"/>
      <c r="P71" s="1" t="str">
        <f>IFERROR(VLOOKUP($H71,'[1]Sheet 1'!$A$4:$F$176,6,FALSE),"")</f>
        <v/>
      </c>
    </row>
    <row r="72" spans="2:16" x14ac:dyDescent="0.25">
      <c r="B72" s="22" t="s">
        <v>157</v>
      </c>
      <c r="C72" s="17" t="s">
        <v>41</v>
      </c>
      <c r="D72" s="41">
        <v>3210</v>
      </c>
      <c r="E72" s="41">
        <v>3150</v>
      </c>
      <c r="F72" s="42">
        <v>-60</v>
      </c>
      <c r="G72" s="43">
        <v>-1.8691588785046728E-2</v>
      </c>
      <c r="I72" s="51"/>
      <c r="J72" s="51"/>
      <c r="L72" s="52"/>
      <c r="O72" s="30"/>
      <c r="P72" s="1" t="str">
        <f>IFERROR(VLOOKUP($H72,'[1]Sheet 1'!$A$4:$F$176,6,FALSE),"")</f>
        <v/>
      </c>
    </row>
    <row r="73" spans="2:16" x14ac:dyDescent="0.25">
      <c r="B73" s="22" t="s">
        <v>158</v>
      </c>
      <c r="C73" s="17" t="s">
        <v>42</v>
      </c>
      <c r="D73" s="41">
        <v>38370</v>
      </c>
      <c r="E73" s="41">
        <v>37480</v>
      </c>
      <c r="F73" s="42">
        <v>-890</v>
      </c>
      <c r="G73" s="43">
        <v>-2.3195204586916863E-2</v>
      </c>
      <c r="I73" s="51"/>
      <c r="J73" s="51"/>
      <c r="L73" s="52"/>
      <c r="O73" s="30"/>
      <c r="P73" s="1" t="str">
        <f>IFERROR(VLOOKUP($H73,'[1]Sheet 1'!$A$4:$F$176,6,FALSE),"")</f>
        <v/>
      </c>
    </row>
    <row r="74" spans="2:16" x14ac:dyDescent="0.25">
      <c r="B74" s="22" t="s">
        <v>159</v>
      </c>
      <c r="C74" s="17" t="s">
        <v>207</v>
      </c>
      <c r="D74" s="41">
        <v>59500</v>
      </c>
      <c r="E74" s="41">
        <v>59620</v>
      </c>
      <c r="F74" s="42">
        <v>120</v>
      </c>
      <c r="G74" s="43">
        <v>2.0168067226890756E-3</v>
      </c>
      <c r="I74" s="51"/>
      <c r="J74" s="51"/>
      <c r="L74" s="52"/>
      <c r="O74" s="30"/>
      <c r="P74" s="1" t="str">
        <f>IFERROR(VLOOKUP($H74,'[1]Sheet 1'!$A$4:$F$176,6,FALSE),"")</f>
        <v/>
      </c>
    </row>
    <row r="75" spans="2:16" x14ac:dyDescent="0.25">
      <c r="B75" s="22" t="s">
        <v>160</v>
      </c>
      <c r="C75" s="17" t="s">
        <v>43</v>
      </c>
      <c r="D75" s="41">
        <v>370</v>
      </c>
      <c r="E75" s="41">
        <v>370</v>
      </c>
      <c r="F75" s="42">
        <v>0</v>
      </c>
      <c r="G75" s="43">
        <v>0</v>
      </c>
      <c r="I75" s="51"/>
      <c r="J75" s="51"/>
      <c r="L75" s="52"/>
      <c r="O75" s="30"/>
      <c r="P75" s="1" t="str">
        <f>IFERROR(VLOOKUP($H75,'[1]Sheet 1'!$A$4:$F$176,6,FALSE),"")</f>
        <v/>
      </c>
    </row>
    <row r="76" spans="2:16" x14ac:dyDescent="0.25">
      <c r="B76" s="22" t="s">
        <v>161</v>
      </c>
      <c r="C76" s="17" t="s">
        <v>44</v>
      </c>
      <c r="D76" s="41">
        <v>2110</v>
      </c>
      <c r="E76" s="41">
        <v>2100</v>
      </c>
      <c r="F76" s="42">
        <v>-10</v>
      </c>
      <c r="G76" s="43">
        <v>-4.7393364928909956E-3</v>
      </c>
      <c r="I76" s="51"/>
      <c r="J76" s="51"/>
      <c r="L76" s="52"/>
      <c r="O76" s="30"/>
      <c r="P76" s="1" t="str">
        <f>IFERROR(VLOOKUP($H76,'[1]Sheet 1'!$A$4:$F$176,6,FALSE),"")</f>
        <v/>
      </c>
    </row>
    <row r="77" spans="2:16" x14ac:dyDescent="0.25">
      <c r="B77" s="22" t="s">
        <v>162</v>
      </c>
      <c r="C77" s="17" t="s">
        <v>45</v>
      </c>
      <c r="D77" s="41">
        <v>32940</v>
      </c>
      <c r="E77" s="41">
        <v>31860</v>
      </c>
      <c r="F77" s="42">
        <v>-1080</v>
      </c>
      <c r="G77" s="43">
        <v>-3.2786885245901641E-2</v>
      </c>
      <c r="I77" s="51"/>
      <c r="J77" s="51"/>
      <c r="L77" s="52"/>
      <c r="O77" s="30"/>
      <c r="P77" s="1" t="str">
        <f>IFERROR(VLOOKUP($H77,'[1]Sheet 1'!$A$4:$F$176,6,FALSE),"")</f>
        <v/>
      </c>
    </row>
    <row r="78" spans="2:16" x14ac:dyDescent="0.25">
      <c r="B78" s="22" t="s">
        <v>163</v>
      </c>
      <c r="C78" s="17" t="s">
        <v>46</v>
      </c>
      <c r="D78" s="41">
        <v>50900</v>
      </c>
      <c r="E78" s="41">
        <v>51760</v>
      </c>
      <c r="F78" s="42">
        <v>860</v>
      </c>
      <c r="G78" s="43">
        <v>1.6895874263261296E-2</v>
      </c>
      <c r="I78" s="51"/>
      <c r="J78" s="51"/>
      <c r="L78" s="52"/>
      <c r="O78" s="30"/>
      <c r="P78" s="1" t="str">
        <f>IFERROR(VLOOKUP($H78,'[1]Sheet 1'!$A$4:$F$176,6,FALSE),"")</f>
        <v/>
      </c>
    </row>
    <row r="79" spans="2:16" x14ac:dyDescent="0.25">
      <c r="B79" s="22" t="s">
        <v>164</v>
      </c>
      <c r="C79" s="17" t="s">
        <v>47</v>
      </c>
      <c r="D79" s="41">
        <v>49970</v>
      </c>
      <c r="E79" s="41">
        <v>50290</v>
      </c>
      <c r="F79" s="42">
        <v>320</v>
      </c>
      <c r="G79" s="43">
        <v>6.4038423053832299E-3</v>
      </c>
      <c r="I79" s="51"/>
      <c r="J79" s="51"/>
      <c r="L79" s="52"/>
      <c r="O79" s="30"/>
      <c r="P79" s="1" t="str">
        <f>IFERROR(VLOOKUP($H79,'[1]Sheet 1'!$A$4:$F$176,6,FALSE),"")</f>
        <v/>
      </c>
    </row>
    <row r="80" spans="2:16" x14ac:dyDescent="0.25">
      <c r="B80" s="22"/>
      <c r="C80" s="17"/>
      <c r="D80" s="41"/>
      <c r="E80" s="41"/>
      <c r="F80" s="42"/>
      <c r="G80" s="43"/>
      <c r="I80" s="51"/>
      <c r="J80" s="51"/>
      <c r="L80" s="52"/>
      <c r="O80" s="30"/>
      <c r="P80" s="1" t="str">
        <f>IFERROR(VLOOKUP($H80,'[1]Sheet 1'!$A$4:$F$176,6,FALSE),"")</f>
        <v/>
      </c>
    </row>
    <row r="81" spans="2:16" x14ac:dyDescent="0.25">
      <c r="B81" s="21" t="s">
        <v>165</v>
      </c>
      <c r="C81" s="36" t="s">
        <v>84</v>
      </c>
      <c r="D81" s="39">
        <v>286030</v>
      </c>
      <c r="E81" s="39">
        <v>283130</v>
      </c>
      <c r="F81" s="39">
        <v>-2900</v>
      </c>
      <c r="G81" s="40">
        <v>-1.0138796629724155E-2</v>
      </c>
      <c r="I81" s="51"/>
      <c r="J81" s="51"/>
      <c r="L81" s="52"/>
      <c r="O81" s="30"/>
      <c r="P81" s="1" t="str">
        <f>IFERROR(VLOOKUP($H81,'[1]Sheet 1'!$A$4:$F$176,6,FALSE),"")</f>
        <v/>
      </c>
    </row>
    <row r="82" spans="2:16" x14ac:dyDescent="0.25">
      <c r="B82" s="32" t="s">
        <v>236</v>
      </c>
      <c r="C82" s="37" t="s">
        <v>235</v>
      </c>
      <c r="D82" s="45">
        <v>87000</v>
      </c>
      <c r="E82" s="41">
        <v>82870</v>
      </c>
      <c r="F82" s="42">
        <v>-4130</v>
      </c>
      <c r="G82" s="43">
        <v>-4.7471264367816089E-2</v>
      </c>
      <c r="I82" s="51"/>
      <c r="J82" s="51"/>
      <c r="L82" s="52"/>
      <c r="O82" s="30"/>
      <c r="P82" s="1" t="str">
        <f>IFERROR(VLOOKUP($H82,'[1]Sheet 1'!$A$4:$F$176,6,FALSE),"")</f>
        <v/>
      </c>
    </row>
    <row r="83" spans="2:16" x14ac:dyDescent="0.25">
      <c r="B83" s="22" t="s">
        <v>166</v>
      </c>
      <c r="C83" s="38" t="s">
        <v>48</v>
      </c>
      <c r="D83" s="41">
        <v>52140</v>
      </c>
      <c r="E83" s="41">
        <v>52080</v>
      </c>
      <c r="F83" s="42">
        <v>-60</v>
      </c>
      <c r="G83" s="43">
        <v>-1.1507479861910242E-3</v>
      </c>
      <c r="I83" s="51"/>
      <c r="J83" s="51"/>
      <c r="L83" s="52"/>
      <c r="O83" s="30"/>
      <c r="P83" s="1" t="str">
        <f>IFERROR(VLOOKUP($H83,'[1]Sheet 1'!$A$4:$F$176,6,FALSE),"")</f>
        <v/>
      </c>
    </row>
    <row r="84" spans="2:16" x14ac:dyDescent="0.25">
      <c r="B84" s="32" t="s">
        <v>238</v>
      </c>
      <c r="C84" s="35" t="s">
        <v>237</v>
      </c>
      <c r="D84" s="45">
        <v>52270</v>
      </c>
      <c r="E84" s="41">
        <v>52130</v>
      </c>
      <c r="F84" s="42">
        <v>-140</v>
      </c>
      <c r="G84" s="43">
        <v>-2.6784006122058542E-3</v>
      </c>
      <c r="I84" s="51"/>
      <c r="J84" s="51"/>
      <c r="L84" s="52"/>
      <c r="O84" s="30"/>
      <c r="P84" s="1" t="str">
        <f>IFERROR(VLOOKUP($H84,'[1]Sheet 1'!$A$4:$F$176,6,FALSE),"")</f>
        <v/>
      </c>
    </row>
    <row r="85" spans="2:16" x14ac:dyDescent="0.25">
      <c r="B85" s="22" t="s">
        <v>167</v>
      </c>
      <c r="C85" s="34" t="s">
        <v>74</v>
      </c>
      <c r="D85" s="41">
        <v>35970</v>
      </c>
      <c r="E85" s="41">
        <v>32670</v>
      </c>
      <c r="F85" s="42">
        <v>-3300</v>
      </c>
      <c r="G85" s="43">
        <v>-9.1743119266055051E-2</v>
      </c>
      <c r="I85" s="51"/>
      <c r="J85" s="51"/>
      <c r="L85" s="52"/>
      <c r="O85" s="30"/>
      <c r="P85" s="1" t="str">
        <f>IFERROR(VLOOKUP($H85,'[1]Sheet 1'!$A$4:$F$176,6,FALSE),"")</f>
        <v/>
      </c>
    </row>
    <row r="86" spans="2:16" x14ac:dyDescent="0.25">
      <c r="B86" s="22" t="s">
        <v>168</v>
      </c>
      <c r="C86" s="17" t="s">
        <v>49</v>
      </c>
      <c r="D86" s="41">
        <v>27760</v>
      </c>
      <c r="E86" s="41">
        <v>28510</v>
      </c>
      <c r="F86" s="42">
        <v>750</v>
      </c>
      <c r="G86" s="43">
        <v>2.7017291066282419E-2</v>
      </c>
      <c r="I86" s="51"/>
      <c r="J86" s="51"/>
      <c r="L86" s="52"/>
      <c r="O86" s="30"/>
      <c r="P86" s="1" t="str">
        <f>IFERROR(VLOOKUP($H86,'[1]Sheet 1'!$A$4:$F$176,6,FALSE),"")</f>
        <v/>
      </c>
    </row>
    <row r="87" spans="2:16" x14ac:dyDescent="0.25">
      <c r="B87" s="22" t="s">
        <v>169</v>
      </c>
      <c r="C87" s="17" t="s">
        <v>50</v>
      </c>
      <c r="D87" s="41">
        <v>30900</v>
      </c>
      <c r="E87" s="41">
        <v>34860</v>
      </c>
      <c r="F87" s="42">
        <v>3960</v>
      </c>
      <c r="G87" s="43">
        <v>0.12815533980582525</v>
      </c>
      <c r="I87" s="51"/>
      <c r="J87" s="51"/>
      <c r="L87" s="52"/>
      <c r="O87" s="30"/>
      <c r="P87" s="1" t="str">
        <f>IFERROR(VLOOKUP($H87,'[1]Sheet 1'!$A$4:$F$176,6,FALSE),"")</f>
        <v/>
      </c>
    </row>
    <row r="88" spans="2:16" x14ac:dyDescent="0.25">
      <c r="B88" s="22"/>
      <c r="C88" s="17"/>
      <c r="D88" s="41"/>
      <c r="E88" s="41"/>
      <c r="F88" s="42"/>
      <c r="G88" s="43"/>
      <c r="I88" s="51"/>
      <c r="J88" s="51"/>
      <c r="L88" s="52"/>
      <c r="O88" s="30"/>
      <c r="P88" s="1" t="str">
        <f>IFERROR(VLOOKUP($H88,'[1]Sheet 1'!$A$4:$F$176,6,FALSE),"")</f>
        <v/>
      </c>
    </row>
    <row r="89" spans="2:16" x14ac:dyDescent="0.25">
      <c r="B89" s="21" t="s">
        <v>202</v>
      </c>
      <c r="C89" s="16" t="s">
        <v>203</v>
      </c>
      <c r="D89" s="39">
        <v>735030</v>
      </c>
      <c r="E89" s="39">
        <v>728300</v>
      </c>
      <c r="F89" s="39">
        <v>-6730</v>
      </c>
      <c r="G89" s="40">
        <v>-9.1560888671210691E-3</v>
      </c>
      <c r="I89" s="51"/>
      <c r="J89" s="51"/>
      <c r="L89" s="52"/>
      <c r="O89" s="30"/>
      <c r="P89" s="1" t="str">
        <f>IFERROR(VLOOKUP($H89,'[1]Sheet 1'!$A$4:$F$176,6,FALSE),"")</f>
        <v/>
      </c>
    </row>
    <row r="90" spans="2:16" x14ac:dyDescent="0.25">
      <c r="B90" s="22" t="s">
        <v>170</v>
      </c>
      <c r="C90" s="17" t="s">
        <v>51</v>
      </c>
      <c r="D90" s="41">
        <v>172340</v>
      </c>
      <c r="E90" s="41">
        <v>171540</v>
      </c>
      <c r="F90" s="42">
        <v>-800</v>
      </c>
      <c r="G90" s="43">
        <v>-4.6419867703377049E-3</v>
      </c>
      <c r="I90" s="51"/>
      <c r="J90" s="51"/>
      <c r="L90" s="52"/>
      <c r="O90" s="30"/>
      <c r="P90" s="1" t="str">
        <f>IFERROR(VLOOKUP($H90,'[1]Sheet 1'!$A$4:$F$176,6,FALSE),"")</f>
        <v/>
      </c>
    </row>
    <row r="91" spans="2:16" ht="30" x14ac:dyDescent="0.25">
      <c r="B91" s="22" t="s">
        <v>171</v>
      </c>
      <c r="C91" s="17" t="s">
        <v>52</v>
      </c>
      <c r="D91" s="41">
        <v>212580</v>
      </c>
      <c r="E91" s="41">
        <v>210030</v>
      </c>
      <c r="F91" s="42">
        <v>-2550</v>
      </c>
      <c r="G91" s="43">
        <v>-1.1995484053062376E-2</v>
      </c>
      <c r="I91" s="51"/>
      <c r="J91" s="51"/>
      <c r="L91" s="52"/>
      <c r="O91" s="30"/>
      <c r="P91" s="1" t="str">
        <f>IFERROR(VLOOKUP($H91,'[1]Sheet 1'!$A$4:$F$176,6,FALSE),"")</f>
        <v/>
      </c>
    </row>
    <row r="92" spans="2:16" x14ac:dyDescent="0.25">
      <c r="B92" s="22" t="s">
        <v>172</v>
      </c>
      <c r="C92" s="17" t="s">
        <v>53</v>
      </c>
      <c r="D92" s="41">
        <v>145810</v>
      </c>
      <c r="E92" s="41">
        <v>143620</v>
      </c>
      <c r="F92" s="42">
        <v>-2190</v>
      </c>
      <c r="G92" s="43">
        <v>-1.5019545984500378E-2</v>
      </c>
      <c r="I92" s="51"/>
      <c r="J92" s="51"/>
      <c r="L92" s="52"/>
      <c r="O92" s="30"/>
      <c r="P92" s="1" t="str">
        <f>IFERROR(VLOOKUP($H92,'[1]Sheet 1'!$A$4:$F$176,6,FALSE),"")</f>
        <v/>
      </c>
    </row>
    <row r="93" spans="2:16" x14ac:dyDescent="0.25">
      <c r="B93" s="22" t="s">
        <v>173</v>
      </c>
      <c r="C93" s="17" t="s">
        <v>54</v>
      </c>
      <c r="D93" s="41">
        <v>172510</v>
      </c>
      <c r="E93" s="41">
        <v>172190</v>
      </c>
      <c r="F93" s="42">
        <v>-320</v>
      </c>
      <c r="G93" s="43">
        <v>-1.8549649295693004E-3</v>
      </c>
      <c r="I93" s="51"/>
      <c r="J93" s="51"/>
      <c r="L93" s="52"/>
      <c r="O93" s="30"/>
      <c r="P93" s="1" t="str">
        <f>IFERROR(VLOOKUP($H93,'[1]Sheet 1'!$A$4:$F$176,6,FALSE),"")</f>
        <v/>
      </c>
    </row>
    <row r="94" spans="2:16" x14ac:dyDescent="0.25">
      <c r="B94" s="22" t="s">
        <v>174</v>
      </c>
      <c r="C94" s="17" t="s">
        <v>55</v>
      </c>
      <c r="D94" s="41">
        <v>23650</v>
      </c>
      <c r="E94" s="41">
        <v>22620</v>
      </c>
      <c r="F94" s="42">
        <v>-1030</v>
      </c>
      <c r="G94" s="43">
        <v>-4.3551797040169135E-2</v>
      </c>
      <c r="I94" s="51"/>
      <c r="J94" s="51"/>
      <c r="L94" s="52"/>
      <c r="O94" s="30"/>
      <c r="P94" s="1" t="str">
        <f>IFERROR(VLOOKUP($H94,'[1]Sheet 1'!$A$4:$F$176,6,FALSE),"")</f>
        <v/>
      </c>
    </row>
    <row r="95" spans="2:16" x14ac:dyDescent="0.25">
      <c r="B95" s="22" t="s">
        <v>175</v>
      </c>
      <c r="C95" s="17" t="s">
        <v>56</v>
      </c>
      <c r="D95" s="41">
        <v>2340</v>
      </c>
      <c r="E95" s="41">
        <v>2200</v>
      </c>
      <c r="F95" s="42">
        <v>-140</v>
      </c>
      <c r="G95" s="43">
        <v>-5.9829059829059832E-2</v>
      </c>
      <c r="I95" s="51"/>
      <c r="J95" s="51"/>
      <c r="L95" s="52"/>
      <c r="O95" s="30"/>
      <c r="P95" s="1" t="str">
        <f>IFERROR(VLOOKUP($H95,'[1]Sheet 1'!$A$4:$F$176,6,FALSE),"")</f>
        <v/>
      </c>
    </row>
    <row r="96" spans="2:16" x14ac:dyDescent="0.25">
      <c r="B96" s="22"/>
      <c r="C96" s="17"/>
      <c r="D96" s="41"/>
      <c r="E96" s="41"/>
      <c r="F96" s="42"/>
      <c r="G96" s="43"/>
      <c r="I96" s="51"/>
      <c r="J96" s="51"/>
      <c r="L96" s="52"/>
      <c r="O96" s="30"/>
      <c r="P96" s="1" t="str">
        <f>IFERROR(VLOOKUP($H96,'[1]Sheet 1'!$A$4:$F$176,6,FALSE),"")</f>
        <v/>
      </c>
    </row>
    <row r="97" spans="1:16" x14ac:dyDescent="0.25">
      <c r="B97" s="21" t="s">
        <v>176</v>
      </c>
      <c r="C97" s="16" t="s">
        <v>85</v>
      </c>
      <c r="D97" s="39">
        <v>1388700</v>
      </c>
      <c r="E97" s="39">
        <v>1405970</v>
      </c>
      <c r="F97" s="39">
        <v>17270</v>
      </c>
      <c r="G97" s="40">
        <v>1.2436091308417946E-2</v>
      </c>
      <c r="I97" s="51"/>
      <c r="J97" s="51"/>
      <c r="L97" s="52"/>
      <c r="O97" s="30"/>
      <c r="P97" s="1" t="str">
        <f>IFERROR(VLOOKUP($H97,'[1]Sheet 1'!$A$4:$F$176,6,FALSE),"")</f>
        <v/>
      </c>
    </row>
    <row r="98" spans="1:16" x14ac:dyDescent="0.25">
      <c r="A98" s="31"/>
      <c r="B98" s="22" t="s">
        <v>219</v>
      </c>
      <c r="C98" s="17" t="s">
        <v>75</v>
      </c>
      <c r="D98" s="41">
        <v>722500</v>
      </c>
      <c r="E98" s="41">
        <v>731920</v>
      </c>
      <c r="F98" s="42">
        <v>9420</v>
      </c>
      <c r="G98" s="43">
        <v>1.3038062283737025E-2</v>
      </c>
      <c r="I98" s="51"/>
      <c r="J98" s="51"/>
      <c r="L98" s="52"/>
      <c r="O98" s="30"/>
      <c r="P98" s="1" t="str">
        <f>IFERROR(VLOOKUP($H98,'[1]Sheet 1'!$A$4:$F$176,6,FALSE),"")</f>
        <v/>
      </c>
    </row>
    <row r="99" spans="1:16" x14ac:dyDescent="0.25">
      <c r="B99" s="22" t="s">
        <v>177</v>
      </c>
      <c r="C99" s="17" t="s">
        <v>57</v>
      </c>
      <c r="D99" s="41">
        <v>142830</v>
      </c>
      <c r="E99" s="41">
        <v>145790</v>
      </c>
      <c r="F99" s="42">
        <v>2960</v>
      </c>
      <c r="G99" s="43">
        <v>2.0723937548134147E-2</v>
      </c>
      <c r="I99" s="51"/>
      <c r="J99" s="51"/>
      <c r="L99" s="52"/>
      <c r="O99" s="30"/>
      <c r="P99" s="1" t="str">
        <f>IFERROR(VLOOKUP($H99,'[1]Sheet 1'!$A$4:$F$176,6,FALSE),"")</f>
        <v/>
      </c>
    </row>
    <row r="100" spans="1:16" x14ac:dyDescent="0.25">
      <c r="B100" s="22" t="s">
        <v>178</v>
      </c>
      <c r="C100" s="17" t="s">
        <v>58</v>
      </c>
      <c r="D100" s="41">
        <v>498370</v>
      </c>
      <c r="E100" s="41">
        <v>502970</v>
      </c>
      <c r="F100" s="42">
        <v>4600</v>
      </c>
      <c r="G100" s="43">
        <v>9.2300900937054807E-3</v>
      </c>
      <c r="I100" s="51"/>
      <c r="J100" s="51"/>
      <c r="L100" s="52"/>
      <c r="O100" s="30"/>
      <c r="P100" s="1" t="str">
        <f>IFERROR(VLOOKUP($H100,'[1]Sheet 1'!$A$4:$F$176,6,FALSE),"")</f>
        <v/>
      </c>
    </row>
    <row r="101" spans="1:16" x14ac:dyDescent="0.25">
      <c r="B101" s="22" t="s">
        <v>179</v>
      </c>
      <c r="C101" s="17" t="s">
        <v>59</v>
      </c>
      <c r="D101" s="41">
        <v>25000</v>
      </c>
      <c r="E101" s="41">
        <v>25290</v>
      </c>
      <c r="F101" s="42">
        <v>290</v>
      </c>
      <c r="G101" s="43">
        <v>1.1599999999999999E-2</v>
      </c>
      <c r="I101" s="51"/>
      <c r="J101" s="51"/>
      <c r="L101" s="52"/>
      <c r="O101" s="30"/>
      <c r="P101" s="1" t="str">
        <f>IFERROR(VLOOKUP($H101,'[1]Sheet 1'!$A$4:$F$176,6,FALSE),"")</f>
        <v/>
      </c>
    </row>
    <row r="102" spans="1:16" x14ac:dyDescent="0.25">
      <c r="B102" s="22"/>
      <c r="C102" s="17"/>
      <c r="D102" s="41"/>
      <c r="E102" s="41"/>
      <c r="F102" s="42"/>
      <c r="G102" s="43"/>
      <c r="I102" s="51"/>
      <c r="J102" s="51"/>
      <c r="L102" s="52"/>
      <c r="O102" s="30"/>
      <c r="P102" s="1" t="str">
        <f>IFERROR(VLOOKUP($H102,'[1]Sheet 1'!$A$4:$F$176,6,FALSE),"")</f>
        <v/>
      </c>
    </row>
    <row r="103" spans="1:16" x14ac:dyDescent="0.25">
      <c r="B103" s="21" t="s">
        <v>180</v>
      </c>
      <c r="C103" s="16" t="s">
        <v>76</v>
      </c>
      <c r="D103" s="39">
        <v>1151830</v>
      </c>
      <c r="E103" s="39">
        <v>1157510</v>
      </c>
      <c r="F103" s="39">
        <v>5680</v>
      </c>
      <c r="G103" s="40">
        <v>4.9312832622869698E-3</v>
      </c>
      <c r="I103" s="51"/>
      <c r="J103" s="51"/>
      <c r="L103" s="52"/>
      <c r="O103" s="30"/>
      <c r="P103" s="1" t="str">
        <f>IFERROR(VLOOKUP($H103,'[1]Sheet 1'!$A$4:$F$176,6,FALSE),"")</f>
        <v/>
      </c>
    </row>
    <row r="104" spans="1:16" x14ac:dyDescent="0.25">
      <c r="B104" s="22"/>
      <c r="C104" s="17"/>
      <c r="D104" s="41"/>
      <c r="E104" s="41"/>
      <c r="F104" s="42"/>
      <c r="G104" s="43"/>
      <c r="I104" s="51"/>
      <c r="J104" s="51"/>
      <c r="L104" s="52"/>
      <c r="O104" s="30"/>
      <c r="P104" s="1" t="str">
        <f>IFERROR(VLOOKUP($H104,'[1]Sheet 1'!$A$4:$F$176,6,FALSE),"")</f>
        <v/>
      </c>
    </row>
    <row r="105" spans="1:16" x14ac:dyDescent="0.25">
      <c r="B105" s="21" t="s">
        <v>181</v>
      </c>
      <c r="C105" s="16" t="s">
        <v>86</v>
      </c>
      <c r="D105" s="39">
        <v>1811090</v>
      </c>
      <c r="E105" s="39">
        <v>1877350</v>
      </c>
      <c r="F105" s="39">
        <v>66260</v>
      </c>
      <c r="G105" s="40">
        <v>3.6585702532728907E-2</v>
      </c>
      <c r="I105" s="51"/>
      <c r="J105" s="51"/>
      <c r="L105" s="52"/>
      <c r="O105" s="30"/>
      <c r="P105" s="1" t="str">
        <f>IFERROR(VLOOKUP($H105,'[1]Sheet 1'!$A$4:$F$176,6,FALSE),"")</f>
        <v/>
      </c>
    </row>
    <row r="106" spans="1:16" x14ac:dyDescent="0.25">
      <c r="B106" s="22" t="s">
        <v>182</v>
      </c>
      <c r="C106" s="17" t="s">
        <v>77</v>
      </c>
      <c r="D106" s="41">
        <v>715430</v>
      </c>
      <c r="E106" s="41">
        <v>765670</v>
      </c>
      <c r="F106" s="42">
        <v>50240</v>
      </c>
      <c r="G106" s="43">
        <v>7.0223501949876296E-2</v>
      </c>
      <c r="I106" s="51"/>
      <c r="J106" s="51"/>
      <c r="L106" s="52"/>
      <c r="O106" s="30"/>
      <c r="P106" s="1" t="str">
        <f>IFERROR(VLOOKUP($H106,'[1]Sheet 1'!$A$4:$F$176,6,FALSE),"")</f>
        <v/>
      </c>
    </row>
    <row r="107" spans="1:16" x14ac:dyDescent="0.25">
      <c r="B107" s="22" t="s">
        <v>183</v>
      </c>
      <c r="C107" s="17" t="s">
        <v>60</v>
      </c>
      <c r="D107" s="41">
        <v>455030</v>
      </c>
      <c r="E107" s="41">
        <v>457670</v>
      </c>
      <c r="F107" s="42">
        <v>2640</v>
      </c>
      <c r="G107" s="43">
        <v>5.8018152649275869E-3</v>
      </c>
      <c r="I107" s="51"/>
      <c r="J107" s="51"/>
      <c r="L107" s="52"/>
      <c r="O107" s="30"/>
      <c r="P107" s="1" t="str">
        <f>IFERROR(VLOOKUP($H107,'[1]Sheet 1'!$A$4:$F$176,6,FALSE),"")</f>
        <v/>
      </c>
    </row>
    <row r="108" spans="1:16" x14ac:dyDescent="0.25">
      <c r="B108" s="22" t="s">
        <v>184</v>
      </c>
      <c r="C108" s="17" t="s">
        <v>61</v>
      </c>
      <c r="D108" s="41">
        <v>217050</v>
      </c>
      <c r="E108" s="41">
        <v>217210</v>
      </c>
      <c r="F108" s="42">
        <v>160</v>
      </c>
      <c r="G108" s="43">
        <v>7.3715733701911997E-4</v>
      </c>
      <c r="I108" s="51"/>
      <c r="J108" s="51"/>
      <c r="L108" s="52"/>
      <c r="O108" s="30"/>
      <c r="P108" s="1" t="str">
        <f>IFERROR(VLOOKUP($H108,'[1]Sheet 1'!$A$4:$F$176,6,FALSE),"")</f>
        <v/>
      </c>
    </row>
    <row r="109" spans="1:16" x14ac:dyDescent="0.25">
      <c r="B109" s="22" t="s">
        <v>185</v>
      </c>
      <c r="C109" s="17" t="s">
        <v>62</v>
      </c>
      <c r="D109" s="41">
        <v>423570</v>
      </c>
      <c r="E109" s="41">
        <v>436790</v>
      </c>
      <c r="F109" s="42">
        <v>13220</v>
      </c>
      <c r="G109" s="43">
        <v>3.1210897844512125E-2</v>
      </c>
      <c r="I109" s="51"/>
      <c r="J109" s="51"/>
      <c r="L109" s="52"/>
      <c r="O109" s="30"/>
      <c r="P109" s="1" t="str">
        <f>IFERROR(VLOOKUP($H109,'[1]Sheet 1'!$A$4:$F$176,6,FALSE),"")</f>
        <v/>
      </c>
    </row>
    <row r="110" spans="1:16" x14ac:dyDescent="0.25">
      <c r="B110" s="22"/>
      <c r="C110" s="17"/>
      <c r="D110" s="41"/>
      <c r="E110" s="41"/>
      <c r="F110" s="42"/>
      <c r="G110" s="43"/>
      <c r="I110" s="51"/>
      <c r="J110" s="51"/>
      <c r="L110" s="52"/>
      <c r="O110" s="30"/>
      <c r="P110" s="1" t="str">
        <f>IFERROR(VLOOKUP($H110,'[1]Sheet 1'!$A$4:$F$176,6,FALSE),"")</f>
        <v/>
      </c>
    </row>
    <row r="111" spans="1:16" x14ac:dyDescent="0.25">
      <c r="B111" s="21" t="s">
        <v>186</v>
      </c>
      <c r="C111" s="16" t="s">
        <v>87</v>
      </c>
      <c r="D111" s="39">
        <v>178540</v>
      </c>
      <c r="E111" s="39">
        <v>188130</v>
      </c>
      <c r="F111" s="39">
        <v>9590</v>
      </c>
      <c r="G111" s="40">
        <v>5.3713453567827939E-2</v>
      </c>
      <c r="I111" s="51"/>
      <c r="J111" s="51"/>
      <c r="L111" s="52"/>
      <c r="O111" s="30"/>
      <c r="P111" s="1" t="str">
        <f>IFERROR(VLOOKUP($H111,'[1]Sheet 1'!$A$4:$F$176,6,FALSE),"")</f>
        <v/>
      </c>
    </row>
    <row r="112" spans="1:16" x14ac:dyDescent="0.25">
      <c r="B112" s="22" t="s">
        <v>187</v>
      </c>
      <c r="C112" s="17" t="s">
        <v>63</v>
      </c>
      <c r="D112" s="41">
        <v>62640</v>
      </c>
      <c r="E112" s="41">
        <v>64890</v>
      </c>
      <c r="F112" s="42">
        <v>2250</v>
      </c>
      <c r="G112" s="43">
        <v>3.5919540229885055E-2</v>
      </c>
      <c r="I112" s="51"/>
      <c r="J112" s="51"/>
      <c r="L112" s="52"/>
      <c r="O112" s="30"/>
      <c r="P112" s="1" t="str">
        <f>IFERROR(VLOOKUP($H112,'[1]Sheet 1'!$A$4:$F$176,6,FALSE),"")</f>
        <v/>
      </c>
    </row>
    <row r="113" spans="1:16" x14ac:dyDescent="0.25">
      <c r="B113" s="22" t="s">
        <v>188</v>
      </c>
      <c r="C113" s="17" t="s">
        <v>64</v>
      </c>
      <c r="D113" s="41">
        <v>20040</v>
      </c>
      <c r="E113" s="41">
        <v>20010</v>
      </c>
      <c r="F113" s="42">
        <v>-30</v>
      </c>
      <c r="G113" s="43">
        <v>-1.4970059880239522E-3</v>
      </c>
      <c r="I113" s="51"/>
      <c r="J113" s="51"/>
      <c r="L113" s="52"/>
      <c r="O113" s="30"/>
      <c r="P113" s="1" t="str">
        <f>IFERROR(VLOOKUP($H113,'[1]Sheet 1'!$A$4:$F$176,6,FALSE),"")</f>
        <v/>
      </c>
    </row>
    <row r="114" spans="1:16" x14ac:dyDescent="0.25">
      <c r="B114" s="22" t="s">
        <v>189</v>
      </c>
      <c r="C114" s="17" t="s">
        <v>65</v>
      </c>
      <c r="D114" s="41">
        <v>95850</v>
      </c>
      <c r="E114" s="41">
        <v>103230</v>
      </c>
      <c r="F114" s="42">
        <v>7380</v>
      </c>
      <c r="G114" s="43">
        <v>7.6995305164319253E-2</v>
      </c>
      <c r="I114" s="51"/>
      <c r="J114" s="51"/>
      <c r="L114" s="52"/>
      <c r="O114" s="30"/>
      <c r="P114" s="1" t="str">
        <f>IFERROR(VLOOKUP($H114,'[1]Sheet 1'!$A$4:$F$176,6,FALSE),"")</f>
        <v/>
      </c>
    </row>
    <row r="115" spans="1:16" x14ac:dyDescent="0.25">
      <c r="B115" s="22"/>
      <c r="C115" s="17"/>
      <c r="D115" s="41"/>
      <c r="E115" s="41"/>
      <c r="F115" s="42"/>
      <c r="G115" s="43"/>
      <c r="I115" s="51"/>
      <c r="J115" s="51"/>
      <c r="L115" s="52"/>
      <c r="O115" s="30"/>
      <c r="P115" s="1" t="str">
        <f>IFERROR(VLOOKUP($H115,'[1]Sheet 1'!$A$4:$F$176,6,FALSE),"")</f>
        <v/>
      </c>
    </row>
    <row r="116" spans="1:16" x14ac:dyDescent="0.25">
      <c r="B116" s="21" t="s">
        <v>190</v>
      </c>
      <c r="C116" s="16" t="s">
        <v>88</v>
      </c>
      <c r="D116" s="39">
        <v>760760</v>
      </c>
      <c r="E116" s="39">
        <v>787290</v>
      </c>
      <c r="F116" s="39">
        <v>26530</v>
      </c>
      <c r="G116" s="40">
        <v>3.4873021715126976E-2</v>
      </c>
      <c r="I116" s="51"/>
      <c r="J116" s="51"/>
      <c r="L116" s="52"/>
      <c r="O116" s="30"/>
      <c r="P116" s="1" t="str">
        <f>IFERROR(VLOOKUP($H116,'[1]Sheet 1'!$A$4:$F$176,6,FALSE),"")</f>
        <v/>
      </c>
    </row>
    <row r="117" spans="1:16" x14ac:dyDescent="0.25">
      <c r="B117" s="22" t="s">
        <v>191</v>
      </c>
      <c r="C117" s="17" t="s">
        <v>66</v>
      </c>
      <c r="D117" s="41">
        <v>87210</v>
      </c>
      <c r="E117" s="41">
        <v>86090</v>
      </c>
      <c r="F117" s="42">
        <v>-1120</v>
      </c>
      <c r="G117" s="43">
        <v>-1.2842563926155258E-2</v>
      </c>
      <c r="I117" s="51"/>
      <c r="J117" s="51"/>
      <c r="L117" s="52"/>
      <c r="O117" s="30"/>
      <c r="P117" s="1" t="str">
        <f>IFERROR(VLOOKUP($H117,'[1]Sheet 1'!$A$4:$F$176,6,FALSE),"")</f>
        <v/>
      </c>
    </row>
    <row r="118" spans="1:16" x14ac:dyDescent="0.25">
      <c r="B118" s="22" t="s">
        <v>192</v>
      </c>
      <c r="C118" s="17" t="s">
        <v>67</v>
      </c>
      <c r="D118" s="41">
        <v>673540</v>
      </c>
      <c r="E118" s="41">
        <v>701200</v>
      </c>
      <c r="F118" s="42">
        <v>27660</v>
      </c>
      <c r="G118" s="43">
        <v>4.1066603319773139E-2</v>
      </c>
      <c r="I118" s="51"/>
      <c r="J118" s="51"/>
      <c r="L118" s="52"/>
      <c r="O118" s="30"/>
      <c r="P118" s="1" t="str">
        <f>IFERROR(VLOOKUP($H118,'[1]Sheet 1'!$A$4:$F$176,6,FALSE),"")</f>
        <v/>
      </c>
    </row>
    <row r="119" spans="1:16" x14ac:dyDescent="0.25">
      <c r="B119" s="22"/>
      <c r="C119" s="17"/>
      <c r="D119" s="41"/>
      <c r="E119" s="41"/>
      <c r="F119" s="42"/>
      <c r="G119" s="43"/>
      <c r="I119" s="51"/>
      <c r="J119" s="51"/>
      <c r="L119" s="52"/>
      <c r="O119" s="30"/>
      <c r="P119" s="1" t="str">
        <f>IFERROR(VLOOKUP($H119,'[1]Sheet 1'!$A$4:$F$176,6,FALSE),"")</f>
        <v/>
      </c>
    </row>
    <row r="120" spans="1:16" x14ac:dyDescent="0.25">
      <c r="B120" s="21" t="s">
        <v>193</v>
      </c>
      <c r="C120" s="16" t="s">
        <v>109</v>
      </c>
      <c r="D120" s="39">
        <v>420440</v>
      </c>
      <c r="E120" s="39">
        <v>419050</v>
      </c>
      <c r="F120" s="39">
        <v>-1390</v>
      </c>
      <c r="G120" s="40">
        <v>-3.3060603177623442E-3</v>
      </c>
      <c r="I120" s="51"/>
      <c r="J120" s="51"/>
      <c r="L120" s="52"/>
      <c r="O120" s="30"/>
      <c r="P120" s="1" t="str">
        <f>IFERROR(VLOOKUP($H120,'[1]Sheet 1'!$A$4:$F$176,6,FALSE),"")</f>
        <v/>
      </c>
    </row>
    <row r="121" spans="1:16" x14ac:dyDescent="0.25">
      <c r="B121" s="22" t="s">
        <v>194</v>
      </c>
      <c r="C121" s="17" t="s">
        <v>68</v>
      </c>
      <c r="D121" s="41">
        <v>62110</v>
      </c>
      <c r="E121" s="41">
        <v>61050</v>
      </c>
      <c r="F121" s="42">
        <v>-1060</v>
      </c>
      <c r="G121" s="43">
        <v>-1.7066494928352924E-2</v>
      </c>
      <c r="I121" s="51"/>
      <c r="J121" s="51"/>
      <c r="L121" s="52"/>
      <c r="O121" s="30"/>
      <c r="P121" s="1" t="str">
        <f>IFERROR(VLOOKUP($H121,'[1]Sheet 1'!$A$4:$F$176,6,FALSE),"")</f>
        <v/>
      </c>
    </row>
    <row r="122" spans="1:16" x14ac:dyDescent="0.25">
      <c r="B122" s="22" t="s">
        <v>195</v>
      </c>
      <c r="C122" s="17" t="s">
        <v>69</v>
      </c>
      <c r="D122" s="41">
        <v>120390</v>
      </c>
      <c r="E122" s="41">
        <v>119380</v>
      </c>
      <c r="F122" s="42">
        <v>-1010</v>
      </c>
      <c r="G122" s="43">
        <v>-8.3894011130492569E-3</v>
      </c>
      <c r="I122" s="51"/>
      <c r="J122" s="51"/>
      <c r="L122" s="52"/>
      <c r="O122" s="30"/>
      <c r="P122" s="1" t="str">
        <f>IFERROR(VLOOKUP($H122,'[1]Sheet 1'!$A$4:$F$176,6,FALSE),"")</f>
        <v/>
      </c>
    </row>
    <row r="123" spans="1:16" x14ac:dyDescent="0.25">
      <c r="B123" s="22" t="s">
        <v>196</v>
      </c>
      <c r="C123" s="17" t="s">
        <v>70</v>
      </c>
      <c r="D123" s="41">
        <v>209820</v>
      </c>
      <c r="E123" s="41">
        <v>210730</v>
      </c>
      <c r="F123" s="42">
        <v>910</v>
      </c>
      <c r="G123" s="43">
        <v>4.3370508054522928E-3</v>
      </c>
      <c r="I123" s="51"/>
      <c r="J123" s="51"/>
      <c r="L123" s="52"/>
      <c r="O123" s="30"/>
      <c r="P123" s="1" t="str">
        <f>IFERROR(VLOOKUP($H123,'[1]Sheet 1'!$A$4:$F$176,6,FALSE),"")</f>
        <v/>
      </c>
    </row>
    <row r="124" spans="1:16" x14ac:dyDescent="0.25">
      <c r="B124" s="22" t="s">
        <v>197</v>
      </c>
      <c r="C124" s="17" t="s">
        <v>71</v>
      </c>
      <c r="D124" s="41">
        <v>28120</v>
      </c>
      <c r="E124" s="41">
        <v>27880</v>
      </c>
      <c r="F124" s="42">
        <v>-240</v>
      </c>
      <c r="G124" s="43">
        <v>-8.5348506401137988E-3</v>
      </c>
      <c r="I124" s="51"/>
      <c r="J124" s="51"/>
      <c r="L124" s="52"/>
      <c r="O124" s="30"/>
      <c r="P124" s="1" t="str">
        <f>IFERROR(VLOOKUP($H124,'[1]Sheet 1'!$A$4:$F$176,6,FALSE),"")</f>
        <v/>
      </c>
    </row>
    <row r="125" spans="1:16" x14ac:dyDescent="0.25">
      <c r="A125" s="29"/>
      <c r="B125" s="22"/>
      <c r="C125" s="17"/>
      <c r="D125" s="41"/>
      <c r="E125" s="41"/>
      <c r="F125" s="42"/>
      <c r="G125" s="43"/>
      <c r="I125" s="51"/>
      <c r="J125" s="51"/>
      <c r="L125" s="52"/>
      <c r="O125" s="30"/>
      <c r="P125" s="1" t="str">
        <f>IFERROR(VLOOKUP($H125,'[1]Sheet 1'!$A$4:$F$176,6,FALSE),"")</f>
        <v/>
      </c>
    </row>
    <row r="126" spans="1:16" x14ac:dyDescent="0.25">
      <c r="B126" s="21" t="s">
        <v>213</v>
      </c>
      <c r="C126" s="16" t="s">
        <v>89</v>
      </c>
      <c r="D126" s="39">
        <v>704430</v>
      </c>
      <c r="E126" s="39">
        <v>697410</v>
      </c>
      <c r="F126" s="39">
        <v>-7020</v>
      </c>
      <c r="G126" s="40">
        <v>-9.9655040245304714E-3</v>
      </c>
      <c r="I126" s="51"/>
      <c r="J126" s="51"/>
      <c r="L126" s="52"/>
      <c r="O126" s="30"/>
      <c r="P126" s="1" t="str">
        <f>IFERROR(VLOOKUP($H126,'[1]Sheet 1'!$A$4:$F$176,6,FALSE),"")</f>
        <v/>
      </c>
    </row>
    <row r="127" spans="1:16" x14ac:dyDescent="0.25">
      <c r="B127" s="27" t="s">
        <v>209</v>
      </c>
      <c r="C127" s="28" t="s">
        <v>210</v>
      </c>
      <c r="D127" s="46">
        <v>117300</v>
      </c>
      <c r="E127" s="46">
        <v>115230</v>
      </c>
      <c r="F127" s="46">
        <v>-2070</v>
      </c>
      <c r="G127" s="47">
        <v>-1.7647058823529412E-2</v>
      </c>
      <c r="I127" s="51"/>
      <c r="J127" s="51"/>
      <c r="L127" s="52"/>
      <c r="O127" s="30"/>
      <c r="P127" s="1" t="str">
        <f>IFERROR(VLOOKUP($H127,'[1]Sheet 1'!$A$4:$F$176,6,FALSE),"")</f>
        <v/>
      </c>
    </row>
    <row r="128" spans="1:16" x14ac:dyDescent="0.25">
      <c r="B128" s="22" t="s">
        <v>199</v>
      </c>
      <c r="C128" s="17" t="s">
        <v>211</v>
      </c>
      <c r="D128" s="41">
        <v>42750</v>
      </c>
      <c r="E128" s="41">
        <v>40800</v>
      </c>
      <c r="F128" s="42">
        <v>-1950</v>
      </c>
      <c r="G128" s="43">
        <v>-4.5614035087719301E-2</v>
      </c>
      <c r="I128" s="51"/>
      <c r="J128" s="51"/>
      <c r="L128" s="52"/>
      <c r="O128" s="30"/>
      <c r="P128" s="1" t="str">
        <f>IFERROR(VLOOKUP($H128,'[1]Sheet 1'!$A$4:$F$176,6,FALSE),"")</f>
        <v/>
      </c>
    </row>
    <row r="129" spans="2:16" x14ac:dyDescent="0.25">
      <c r="B129" s="22" t="s">
        <v>198</v>
      </c>
      <c r="C129" s="17" t="s">
        <v>212</v>
      </c>
      <c r="D129" s="41">
        <v>74560</v>
      </c>
      <c r="E129" s="41">
        <v>74430</v>
      </c>
      <c r="F129" s="42">
        <v>-130</v>
      </c>
      <c r="G129" s="43">
        <v>-1.7435622317596568E-3</v>
      </c>
      <c r="I129" s="51"/>
      <c r="J129" s="51"/>
      <c r="L129" s="52"/>
      <c r="O129" s="30"/>
      <c r="P129" s="1" t="str">
        <f>IFERROR(VLOOKUP($H129,'[1]Sheet 1'!$A$4:$F$176,6,FALSE),"")</f>
        <v/>
      </c>
    </row>
    <row r="130" spans="2:16" x14ac:dyDescent="0.25">
      <c r="B130" s="22" t="s">
        <v>200</v>
      </c>
      <c r="C130" s="17" t="s">
        <v>72</v>
      </c>
      <c r="D130" s="41">
        <v>123640</v>
      </c>
      <c r="E130" s="41">
        <v>121880</v>
      </c>
      <c r="F130" s="42">
        <v>-1760</v>
      </c>
      <c r="G130" s="43">
        <v>-1.4234875444839857E-2</v>
      </c>
      <c r="I130" s="51"/>
      <c r="J130" s="51"/>
      <c r="L130" s="52"/>
      <c r="O130" s="30"/>
      <c r="P130" s="1" t="str">
        <f>IFERROR(VLOOKUP($H130,'[1]Sheet 1'!$A$4:$F$176,6,FALSE),"")</f>
        <v/>
      </c>
    </row>
    <row r="131" spans="2:16" x14ac:dyDescent="0.25">
      <c r="B131" s="23" t="s">
        <v>201</v>
      </c>
      <c r="C131" s="18" t="s">
        <v>73</v>
      </c>
      <c r="D131" s="48">
        <v>463490</v>
      </c>
      <c r="E131" s="48">
        <v>460300</v>
      </c>
      <c r="F131" s="49">
        <v>-3190</v>
      </c>
      <c r="G131" s="50">
        <v>-6.8825648881313513E-3</v>
      </c>
      <c r="I131" s="51"/>
      <c r="J131" s="51"/>
      <c r="L131" s="52"/>
      <c r="O131" s="30"/>
      <c r="P131" s="1" t="str">
        <f>IFERROR(VLOOKUP($H131,'[1]Sheet 1'!$A$4:$F$176,6,FALSE),"")</f>
        <v/>
      </c>
    </row>
    <row r="132" spans="2:16" x14ac:dyDescent="0.25">
      <c r="B132" s="7"/>
      <c r="C132" s="13"/>
      <c r="D132" s="14"/>
      <c r="E132" s="14"/>
      <c r="F132" s="14"/>
      <c r="G132" s="15"/>
    </row>
    <row r="133" spans="2:16" x14ac:dyDescent="0.25">
      <c r="B133" s="5" t="s">
        <v>94</v>
      </c>
      <c r="C133" s="57" t="s">
        <v>95</v>
      </c>
      <c r="D133" s="57"/>
      <c r="E133" s="57"/>
      <c r="F133" s="57"/>
      <c r="G133" s="57"/>
    </row>
    <row r="134" spans="2:16" x14ac:dyDescent="0.25">
      <c r="B134" s="55"/>
      <c r="C134" s="55"/>
      <c r="D134" s="55"/>
      <c r="E134" s="55"/>
      <c r="F134" s="55"/>
      <c r="G134" s="55"/>
    </row>
    <row r="135" spans="2:16" x14ac:dyDescent="0.25">
      <c r="B135" s="6" t="s">
        <v>96</v>
      </c>
      <c r="C135" s="57"/>
      <c r="D135" s="57"/>
      <c r="E135" s="57"/>
      <c r="F135" s="57"/>
      <c r="G135" s="57"/>
    </row>
    <row r="136" spans="2:16" x14ac:dyDescent="0.25">
      <c r="B136" s="24" t="s">
        <v>214</v>
      </c>
      <c r="C136" s="8"/>
      <c r="D136" s="8"/>
      <c r="E136" s="8"/>
      <c r="F136" s="8"/>
      <c r="G136" s="8"/>
    </row>
    <row r="137" spans="2:16" x14ac:dyDescent="0.25">
      <c r="B137" s="58" t="s">
        <v>97</v>
      </c>
      <c r="C137" s="58"/>
      <c r="D137" s="58"/>
      <c r="E137" s="58"/>
      <c r="F137" s="58"/>
      <c r="G137" s="58"/>
    </row>
    <row r="138" spans="2:16" x14ac:dyDescent="0.25">
      <c r="B138" s="58" t="s">
        <v>98</v>
      </c>
      <c r="C138" s="58"/>
      <c r="D138" s="58"/>
      <c r="E138" s="58"/>
      <c r="F138" s="58"/>
      <c r="G138" s="58"/>
    </row>
    <row r="139" spans="2:16" ht="28.15" customHeight="1" x14ac:dyDescent="0.25">
      <c r="B139" s="54" t="s">
        <v>99</v>
      </c>
      <c r="C139" s="54"/>
      <c r="D139" s="54"/>
      <c r="E139" s="54"/>
      <c r="F139" s="54"/>
      <c r="G139" s="54"/>
    </row>
    <row r="140" spans="2:16" x14ac:dyDescent="0.25">
      <c r="B140" s="54" t="s">
        <v>204</v>
      </c>
      <c r="C140" s="54"/>
      <c r="D140" s="54"/>
      <c r="E140" s="54"/>
      <c r="F140" s="54"/>
      <c r="G140" s="54"/>
    </row>
    <row r="141" spans="2:16" x14ac:dyDescent="0.25">
      <c r="B141" s="54"/>
      <c r="C141" s="54"/>
      <c r="D141" s="54"/>
      <c r="E141" s="54"/>
      <c r="F141" s="54"/>
      <c r="G141" s="54"/>
    </row>
    <row r="142" spans="2:16" x14ac:dyDescent="0.25">
      <c r="B142" s="55"/>
      <c r="C142" s="55"/>
      <c r="D142" s="55"/>
      <c r="E142" s="55"/>
      <c r="F142" s="55"/>
      <c r="G142" s="55"/>
    </row>
    <row r="143" spans="2:16" ht="27" customHeight="1" x14ac:dyDescent="0.25">
      <c r="B143" s="56" t="s">
        <v>217</v>
      </c>
      <c r="C143" s="56"/>
      <c r="D143" s="56"/>
      <c r="E143" s="56"/>
      <c r="F143" s="56"/>
      <c r="G143" s="56"/>
    </row>
    <row r="144" spans="2:16" x14ac:dyDescent="0.25">
      <c r="B144" s="7"/>
      <c r="C144" s="8"/>
      <c r="D144" s="9"/>
      <c r="E144" s="9"/>
      <c r="F144" s="9"/>
      <c r="G144" s="10"/>
    </row>
    <row r="145" spans="2:7" x14ac:dyDescent="0.25">
      <c r="B145" s="5" t="s">
        <v>100</v>
      </c>
      <c r="C145" s="8" t="s">
        <v>101</v>
      </c>
      <c r="D145" s="9"/>
      <c r="E145" s="9"/>
      <c r="F145" s="9"/>
      <c r="G145" s="10"/>
    </row>
    <row r="146" spans="2:7" x14ac:dyDescent="0.25">
      <c r="B146" s="7"/>
      <c r="C146" s="11" t="s">
        <v>208</v>
      </c>
      <c r="D146" s="9"/>
      <c r="E146" s="9"/>
      <c r="F146" s="9"/>
      <c r="G146" s="10"/>
    </row>
    <row r="147" spans="2:7" x14ac:dyDescent="0.25">
      <c r="B147" s="7"/>
      <c r="C147" s="8" t="s">
        <v>102</v>
      </c>
      <c r="D147" s="9"/>
      <c r="E147" s="9"/>
      <c r="F147" s="9"/>
      <c r="G147" s="10"/>
    </row>
    <row r="148" spans="2:7" x14ac:dyDescent="0.25">
      <c r="B148" s="7"/>
      <c r="C148" s="8" t="s">
        <v>103</v>
      </c>
      <c r="D148" s="9"/>
      <c r="E148" s="9"/>
      <c r="F148" s="9"/>
      <c r="G148" s="10"/>
    </row>
    <row r="149" spans="2:7" x14ac:dyDescent="0.25">
      <c r="B149" s="7"/>
      <c r="C149" s="8" t="s">
        <v>104</v>
      </c>
      <c r="D149" s="9"/>
      <c r="E149" s="9"/>
      <c r="F149" s="9"/>
      <c r="G149" s="10"/>
    </row>
    <row r="150" spans="2:7" x14ac:dyDescent="0.25">
      <c r="B150" s="7"/>
      <c r="C150" s="8" t="s">
        <v>241</v>
      </c>
      <c r="D150" s="9"/>
      <c r="E150" s="9"/>
      <c r="F150" s="9"/>
      <c r="G150" s="10"/>
    </row>
    <row r="151" spans="2:7" x14ac:dyDescent="0.25">
      <c r="B151" s="7"/>
      <c r="C151" s="8" t="s">
        <v>105</v>
      </c>
      <c r="D151" s="9"/>
      <c r="E151" s="9"/>
      <c r="F151" s="9"/>
      <c r="G151" s="10"/>
    </row>
    <row r="152" spans="2:7" x14ac:dyDescent="0.25">
      <c r="B152" s="7"/>
      <c r="C152" s="12" t="s">
        <v>216</v>
      </c>
      <c r="D152" s="9"/>
      <c r="E152" s="9"/>
      <c r="F152" s="9"/>
      <c r="G152" s="10"/>
    </row>
    <row r="153" spans="2:7" x14ac:dyDescent="0.25">
      <c r="B153" s="7"/>
      <c r="C153" s="13"/>
      <c r="D153" s="14"/>
      <c r="E153" s="14"/>
      <c r="F153" s="14"/>
      <c r="G153" s="15"/>
    </row>
    <row r="154" spans="2:7" x14ac:dyDescent="0.25">
      <c r="B154" s="7"/>
      <c r="C154" s="13"/>
      <c r="D154" s="14"/>
      <c r="E154" s="14"/>
      <c r="F154" s="14"/>
      <c r="G154" s="15"/>
    </row>
    <row r="155" spans="2:7" x14ac:dyDescent="0.25">
      <c r="B155" s="7"/>
      <c r="C155" s="13"/>
      <c r="D155" s="14"/>
      <c r="E155" s="14"/>
      <c r="F155" s="14"/>
      <c r="G155" s="15"/>
    </row>
  </sheetData>
  <mergeCells count="18">
    <mergeCell ref="B1:G1"/>
    <mergeCell ref="B2:G2"/>
    <mergeCell ref="B3:G3"/>
    <mergeCell ref="B5:B6"/>
    <mergeCell ref="C5:C6"/>
    <mergeCell ref="D5:E5"/>
    <mergeCell ref="F5:F6"/>
    <mergeCell ref="G5:G6"/>
    <mergeCell ref="A5:A6"/>
    <mergeCell ref="B139:G139"/>
    <mergeCell ref="B140:G141"/>
    <mergeCell ref="B142:G142"/>
    <mergeCell ref="B143:G143"/>
    <mergeCell ref="C133:G133"/>
    <mergeCell ref="B134:G134"/>
    <mergeCell ref="C135:G135"/>
    <mergeCell ref="B137:G137"/>
    <mergeCell ref="B138:G138"/>
  </mergeCells>
  <hyperlinks>
    <hyperlink ref="B143:G143" r:id="rId1" display="https://dol.ny.gov/short-term-projections-technical-notes-industry-and-occupational-projections" xr:uid="{00000000-0004-0000-0000-000000000000}"/>
  </hyperlinks>
  <printOptions horizontalCentered="1"/>
  <pageMargins left="0.2" right="0.2" top="0.5" bottom="0.75" header="0.3" footer="0.3"/>
  <pageSetup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York State</vt:lpstr>
      <vt:lpstr>'New York State'!Print_Titles</vt:lpstr>
    </vt:vector>
  </TitlesOfParts>
  <Company>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usbamh</dc:creator>
  <cp:lastModifiedBy>Steffey, Kylee A (LABOR)</cp:lastModifiedBy>
  <cp:lastPrinted>2015-01-13T16:58:48Z</cp:lastPrinted>
  <dcterms:created xsi:type="dcterms:W3CDTF">2012-11-26T21:11:45Z</dcterms:created>
  <dcterms:modified xsi:type="dcterms:W3CDTF">2024-03-06T18:22:44Z</dcterms:modified>
</cp:coreProperties>
</file>